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overview of phase iii clin" sheetId="3" r:id="rId3"/>
    <sheet name="overview of phase iii clin-1" sheetId="4" r:id="rId4"/>
    <sheet name="overview of phase iii clin-2" sheetId="5" r:id="rId5"/>
    <sheet name="overview of phase iii clin-3" sheetId="6" r:id="rId6"/>
    <sheet name="research and development e" sheetId="7" r:id="rId7"/>
    <sheet name="research and development e-1" sheetId="8" r:id="rId8"/>
    <sheet name="research and development e-2" sheetId="9" r:id="rId9"/>
    <sheet name="general and administrative" sheetId="10" r:id="rId10"/>
    <sheet name="interest income net" sheetId="11" r:id="rId11"/>
    <sheet name="research and development e-3" sheetId="12" r:id="rId12"/>
    <sheet name="general and administrative-1" sheetId="13" r:id="rId13"/>
    <sheet name="interest income net-1" sheetId="14" r:id="rId14"/>
    <sheet name="liquidity and capital reso" sheetId="15" r:id="rId15"/>
    <sheet name="cash flow" sheetId="16" r:id="rId16"/>
    <sheet name="year ended december 31 200" sheetId="17" r:id="rId17"/>
    <sheet name="year ended december 31 200-1" sheetId="18" r:id="rId18"/>
    <sheet name="index to consolidated fina" sheetId="19" r:id="rId19"/>
    <sheet name="consolidated balance sheets" sheetId="20" r:id="rId20"/>
    <sheet name="operations" sheetId="21" r:id="rId21"/>
    <sheet name="statements of changes in s" sheetId="22" r:id="rId22"/>
    <sheet name="statements of changes in s-1" sheetId="23" r:id="rId23"/>
    <sheet name="statements of changes in s-2" sheetId="24" r:id="rId24"/>
    <sheet name="cash flows" sheetId="25" r:id="rId25"/>
    <sheet name="shortterm investments" sheetId="26" r:id="rId26"/>
    <sheet name="shortterm investments-1" sheetId="27" r:id="rId27"/>
    <sheet name="shortterm investments-2" sheetId="28" r:id="rId28"/>
    <sheet name="shortterm investments-3" sheetId="29" r:id="rId29"/>
    <sheet name="shortterm investments-4" sheetId="30" r:id="rId30"/>
    <sheet name="pro forma information unde" sheetId="31" r:id="rId31"/>
    <sheet name="pro forma information unde-1" sheetId="32" r:id="rId32"/>
    <sheet name="earnings per share" sheetId="33" r:id="rId33"/>
    <sheet name="earnings per share-1" sheetId="34" r:id="rId34"/>
    <sheet name="earnings per share-2" sheetId="35" r:id="rId35"/>
    <sheet name="earnings per share-3" sheetId="36" r:id="rId36"/>
    <sheet name="accounting for costs assoc" sheetId="37" r:id="rId37"/>
    <sheet name="accounting for costs assoc-1" sheetId="38" r:id="rId38"/>
    <sheet name="accounting for costs assoc-2" sheetId="39" r:id="rId39"/>
    <sheet name="accounting for costs assoc-3" sheetId="40" r:id="rId40"/>
    <sheet name="accounting for costs assoc-4" sheetId="41" r:id="rId41"/>
    <sheet name="accounting for costs assoc-5" sheetId="42" r:id="rId42"/>
    <sheet name="vanda pharmaceuticals inc " sheetId="43" r:id="rId43"/>
    <sheet name="vanda pharmaceuticals inc -1" sheetId="44" r:id="rId44"/>
    <sheet name="vanda pharmaceuticals inc -2" sheetId="45" r:id="rId45"/>
  </sheets>
  <definedNames/>
  <calcPr fullCalcOnLoad="1"/>
</workbook>
</file>

<file path=xl/sharedStrings.xml><?xml version="1.0" encoding="utf-8"?>
<sst xmlns="http://schemas.openxmlformats.org/spreadsheetml/2006/main" count="1236" uniqueCount="456">
  <si>
    <t xml:space="preserve">  (Exact name of registrant as
    specified in its charter) </t>
  </si>
  <si>
    <t>Delaware</t>
  </si>
  <si>
    <t>03-0491827</t>
  </si>
  <si>
    <t>(State or Other Jurisdiction
    of
    Incorporation or Organization)</t>
  </si>
  <si>
    <t>(I.R.S. Employer
    Identification No.)</t>
  </si>
  <si>
    <t>9605 Medical Center Drive,
    Suite 300
    Rockville, Maryland
(Address of Principal
    Executive Offices)</t>
  </si>
  <si>
    <t>20850
(Zip
    Code)</t>
  </si>
  <si>
    <t>Positive and</t>
  </si>
  <si>
    <t>Number of</t>
  </si>
  <si>
    <t>Negative Symptom</t>
  </si>
  <si>
    <t>Significance</t>
  </si>
  <si>
    <t>Trial Number</t>
  </si>
  <si>
    <t>Patients</t>
  </si>
  <si>
    <t>Doses(1)</t>
  </si>
  <si>
    <t>Scale Improvement(2)</t>
  </si>
  <si>
    <t>vs. Placebo(3)</t>
  </si>
  <si>
    <t>ILP 3000</t>
  </si>
  <si>
    <t>placebo</t>
  </si>
  <si>
    <t>n/a</t>
  </si>
  <si>
    <t>4 mg/day</t>
  </si>
  <si>
    <t>Not significant</t>
  </si>
  <si>
    <t>8 mg/day(4</t>
  </si>
  <si>
    <t>)</t>
  </si>
  <si>
    <t>12 mg/day(4</t>
  </si>
  <si>
    <t>p = 0.047</t>
  </si>
  <si>
    <t>ILP 3004</t>
  </si>
  <si>
    <t>4-8 mg/day</t>
  </si>
  <si>
    <t>p = 0.017</t>
  </si>
  <si>
    <t>10-16 mg/day</t>
  </si>
  <si>
    <t>p = 0.002</t>
  </si>
  <si>
    <t>ILP 3005</t>
  </si>
  <si>
    <t>12-16 mg/day</t>
  </si>
  <si>
    <t>20-24 mg/day</t>
  </si>
  <si>
    <t>p = 0.005</t>
  </si>
  <si>
    <t>ILP 3101</t>
  </si>
  <si>
    <t>24 mg/day</t>
  </si>
  <si>
    <t>p = 0.006</t>
  </si>
  <si>
    <t xml:space="preserve">  Overview
    of Phase III clinical trial </t>
  </si>
  <si>
    <t></t>
  </si>
  <si>
    <t>Reduced duration of wake after sleep
    onset.  Wake after sleep onset is
    defined as the number of minutes awake from the time the
    participant falls asleep to the end of the evaluation period.
    There was a significant reduction in wake after sleep onset
    compared with placebo of 24.2 (p = 0.017), 33.7
    (p = 0.001), and 17.5 (p = 0.081) minutes
    at 20, 50, and 100 mg respectively.</t>
  </si>
  <si>
    <t>Latency to Persistent Sleep.  Patients
    experienced a reduction in the time it took to achieve
    persistent sleep (otherwise known as latency). Specifically,
    there was an improvement in latency to persistent sleep compared
    with placebo of 21.5 (p &lt; 0.001), 26.3 (p &lt; 0.001), and
    22.8 (p &lt; 0.001) minutes at 20, 50, and 100 mg
    respectively.</t>
  </si>
  <si>
    <t>Latency to non-awake.  Patients experienced a
    reduction in the time it took to fall into the initial stage of
    sleep, or latency to non-awake. Specifically, there was
    improvement in latency to non-awake compared to placebo of 11.1
    (p = 0.006), 14.3 (p &lt; 0.001) and 12.3 (p = 0.002) minutes
    at 20, 50, and 100 mg, respectively.</t>
  </si>
  <si>
    <t>Total Sleep Time.  Patients had improved total
    sleep times compared with placebo of 33.7 (p = 0.002), 47.9 (p
    &lt; 0.001) and 29.6 (p = 0.005) minutes at 20, 50, and
    100 mg respectively.</t>
  </si>
  <si>
    <t>High</t>
  </si>
  <si>
    <t>Low</t>
  </si>
  <si>
    <t>April 12, 2006 to
    June 30, 2006</t>
  </si>
  <si>
    <t>Third quarter 2006</t>
  </si>
  <si>
    <t>Fourth quarter 2006</t>
  </si>
  <si>
    <t>Period from</t>
  </si>
  <si>
    <t>March 13, 2003</t>
  </si>
  <si>
    <t>(Inception) to</t>
  </si>
  <si>
    <t>December 31,</t>
  </si>
  <si>
    <t>Year Ended December 31,</t>
  </si>
  <si>
    <t>2003</t>
  </si>
  <si>
    <t>2004</t>
  </si>
  <si>
    <t>2005</t>
  </si>
  <si>
    <t>2006</t>
  </si>
  <si>
    <t>Statements of operations
    data</t>
  </si>
  <si>
    <t>Revenue</t>
  </si>
  <si>
    <t>$</t>
  </si>
  <si>
    <t>Operating expenses:</t>
  </si>
  <si>
    <t>Research and development</t>
  </si>
  <si>
    <t>General and administrative</t>
  </si>
  <si>
    <t>Total operating expenses</t>
  </si>
  <si>
    <t>Loss from operations</t>
  </si>
  <si>
    <t>Interest and other income, net</t>
  </si>
  <si>
    <t>Net loss before tax provision</t>
  </si>
  <si>
    <t>Tax provision</t>
  </si>
  <si>
    <t></t>
  </si>
  <si>
    <t>Net loss</t>
  </si>
  <si>
    <t>Beneficial conversion
    feature  deemed dividend to preferred stockholders(1)</t>
  </si>
  <si>
    <t>Net loss attributable to common
    stockholders</t>
  </si>
  <si>
    <t>Net loss per share applicable to
    common stockholders, basic and diluted</t>
  </si>
  <si>
    <t>Weighted average number of shares
    used in computing net loss per share, basic and diluted</t>
  </si>
  <si>
    <t>As of December 31,</t>
  </si>
  <si>
    <t>Balance sheet data</t>
  </si>
  <si>
    <t>Cash and cash equivalents and
    restricted cash</t>
  </si>
  <si>
    <t>Short-term investments</t>
  </si>
  <si>
    <t>Working capital</t>
  </si>
  <si>
    <t>Total assets</t>
  </si>
  <si>
    <t>Total liabilities</t>
  </si>
  <si>
    <t>Convertible preferred stock</t>
  </si>
  <si>
    <t>Deficit accumulated during the
    development stage</t>
  </si>
  <si>
    <t>Total stockholders equity</t>
  </si>
  <si>
    <t xml:space="preserve"> Research and development expenses.</t>
  </si>
  <si>
    <t>March 13,</t>
  </si>
  <si>
    <t>Year Ended</t>
  </si>
  <si>
    <t>2003(2)</t>
  </si>
  <si>
    <t>Direct project costs(1)</t>
  </si>
  <si>
    <t>Iloperidone</t>
  </si>
  <si>
    <t>VEC-162</t>
  </si>
  <si>
    <t>VSF-173</t>
  </si>
  <si>
    <t>Other product candidates</t>
  </si>
  <si>
    <t>Total direct product costs</t>
  </si>
  <si>
    <t>Indirect project costs(1)</t>
  </si>
  <si>
    <t>Facility(3)</t>
  </si>
  <si>
    <t>Depreciation</t>
  </si>
  <si>
    <t>Other indirect overhead</t>
  </si>
  <si>
    <t>Total indirect expenses</t>
  </si>
  <si>
    <t>Total research and development
    expenses</t>
  </si>
  <si>
    <t>Total stock-based compensation
    expense</t>
  </si>
  <si>
    <t>Research and Development Expenses</t>
  </si>
  <si>
    <t>Direct project costs:</t>
  </si>
  <si>
    <t>Clinical trials</t>
  </si>
  <si>
    <t>Contract research and development,
    consulting, materials and other costs</t>
  </si>
  <si>
    <t>Salaries, benefits and related
    costs</t>
  </si>
  <si>
    <t>Stock-based compensation</t>
  </si>
  <si>
    <t>Total direct costs</t>
  </si>
  <si>
    <t>Indirect project costs</t>
  </si>
  <si>
    <t>Total</t>
  </si>
  <si>
    <t xml:space="preserve"> General and administrative expenses.</t>
  </si>
  <si>
    <t>General and Administrative Expenses</t>
  </si>
  <si>
    <t>Legal and consulting expenses</t>
  </si>
  <si>
    <t>Other expenses</t>
  </si>
  <si>
    <t xml:space="preserve"> Interest income, net.</t>
  </si>
  <si>
    <t>Interest income</t>
  </si>
  <si>
    <t>Interest expense</t>
  </si>
  <si>
    <t>Total, net</t>
  </si>
  <si>
    <t xml:space="preserve">  Liquidity
    and capital resources </t>
  </si>
  <si>
    <t>Cash and cash equivalents</t>
  </si>
  <si>
    <t>U.S. government agencies
    securities</t>
  </si>
  <si>
    <t>U.S. corporate debt securities</t>
  </si>
  <si>
    <t>Restricted cash</t>
  </si>
  <si>
    <t xml:space="preserve">  Cash
    flow </t>
  </si>
  <si>
    <t>Net cash (used in) provided by</t>
  </si>
  <si>
    <t>Operating activities</t>
  </si>
  <si>
    <t>Investing activities</t>
  </si>
  <si>
    <t>Financing activities</t>
  </si>
  <si>
    <t>Effect of foreign currency
    translation</t>
  </si>
  <si>
    <t>Net increase in cash and cash
    equivalents</t>
  </si>
  <si>
    <t xml:space="preserve">  Year
    ended December 31, 2005 compared to year ended
    December 31, 2004 </t>
  </si>
  <si>
    <t>Cash Payments Due by Period</t>
  </si>
  <si>
    <t>After</t>
  </si>
  <si>
    <t>2007</t>
  </si>
  <si>
    <t>2008</t>
  </si>
  <si>
    <t>2009</t>
  </si>
  <si>
    <t>2010</t>
  </si>
  <si>
    <t>2011</t>
  </si>
  <si>
    <t>(In thousands)</t>
  </si>
  <si>
    <t>Operating leases</t>
  </si>
  <si>
    <t>Fair Market</t>
  </si>
  <si>
    <t>Number</t>
  </si>
  <si>
    <t>Value Estimate</t>
  </si>
  <si>
    <t>of Options</t>
  </si>
  <si>
    <t>Exercise</t>
  </si>
  <si>
    <t>Per Common</t>
  </si>
  <si>
    <t>Intrinsic Value</t>
  </si>
  <si>
    <t>Date of Issuance</t>
  </si>
  <si>
    <t>Type of Equity Issuance</t>
  </si>
  <si>
    <t>Granted</t>
  </si>
  <si>
    <t>Price(1)</t>
  </si>
  <si>
    <t>Share</t>
  </si>
  <si>
    <t>Per Share</t>
  </si>
  <si>
    <t>06/15/04</t>
  </si>
  <si>
    <t>Employee Options</t>
  </si>
  <si>
    <t>09/01/04</t>
  </si>
  <si>
    <t>12/06/04</t>
  </si>
  <si>
    <t>02/10/05</t>
  </si>
  <si>
    <t>04/05/05</t>
  </si>
  <si>
    <t>08/15/05</t>
  </si>
  <si>
    <t>09/28/05</t>
  </si>
  <si>
    <t>10/03/05</t>
  </si>
  <si>
    <t>11/14/05</t>
  </si>
  <si>
    <t>12/29/05</t>
  </si>
  <si>
    <t xml:space="preserve"> Index to consolidated financial statements</t>
  </si>
  <si>
    <t>Page(s)</t>
  </si>
  <si>
    <t>Report of Independent Registered
    Public Accounting Firm</t>
  </si>
  <si>
    <t>Consolidated financial statements</t>
  </si>
  <si>
    <t>Balance sheets December 31,
    2005 and 2006</t>
  </si>
  <si>
    <t>Statements of operations for the
    years ended December 31, 2004, 2005 and 2006 and the period
    from March 13, 2003 (inception) to December 31, 2006</t>
  </si>
  <si>
    <t>Statements of changes in
    stockholders equity for the years ended December 31,
    2004, 2005 and 2006 and the period from March 13, 2003
    (inception) to December 31, 2006</t>
  </si>
  <si>
    <t>Statements of cash flows for the
    years ended December 31, 2004, 2005 and 2006</t>
  </si>
  <si>
    <t>Notes to consolidated financial
    statements</t>
  </si>
  <si>
    <t xml:space="preserve"> Consolidated Balance Sheets</t>
  </si>
  <si>
    <t>Assets</t>
  </si>
  <si>
    <t>Current assets</t>
  </si>
  <si>
    <t>Prepaid expenses and other current
    assets</t>
  </si>
  <si>
    <t>Total current assets</t>
  </si>
  <si>
    <t>Property and equipment, net</t>
  </si>
  <si>
    <t>Deposits</t>
  </si>
  <si>
    <t>Liabilities and
    stockholders equity</t>
  </si>
  <si>
    <t>Current liabilities</t>
  </si>
  <si>
    <t>Accounts payable</t>
  </si>
  <si>
    <t>Accrued liabilities</t>
  </si>
  <si>
    <t>Current portion of long-term debt</t>
  </si>
  <si>
    <t>Deferred grant revenue</t>
  </si>
  <si>
    <t>Deferred rent and credit on lease
    concession, current</t>
  </si>
  <si>
    <t>Total current liabilities</t>
  </si>
  <si>
    <t>Deferred rent and other long-term
    liabilities</t>
  </si>
  <si>
    <t>Commitments</t>
  </si>
  <si>
    <t>Stockholders equity</t>
  </si>
  <si>
    <t>Common stock, $0.001 par
    value; 70,000,000 and 150,000,000 shares authorized and
    98,945 and 22,128,534 shares issued and outstanding at
    December 31, 2005 and 2006, respectively</t>
  </si>
  <si>
    <t>Series A and Series B
    convertible preferred stock</t>
  </si>
  <si>
    <t>Additional paid-in capital</t>
  </si>
  <si>
    <t>Deferred stock-based compensation</t>
  </si>
  <si>
    <t>Accumulated other comprehensive
    loss</t>
  </si>
  <si>
    <t>Total liabilities and
    stockholders equity</t>
  </si>
  <si>
    <t xml:space="preserve"> Consolidated Statements of Operations</t>
  </si>
  <si>
    <t>Revenues from services</t>
  </si>
  <si>
    <t>Other income (expense):</t>
  </si>
  <si>
    <t>Other income</t>
  </si>
  <si>
    <t>Total other income</t>
  </si>
  <si>
    <t>Loss before tax provision</t>
  </si>
  <si>
    <t>Beneficial conversion
    feature  deemed dividend to preferred stockholders</t>
  </si>
  <si>
    <t>Basic and diluted net loss per
    share attributable to common stockholders</t>
  </si>
  <si>
    <t>Shares used in calculation of
    basic and diluted net loss per share attributable to common
    stockholders</t>
  </si>
  <si>
    <t xml:space="preserve"> Statements of Changes in Stockholders’
    Equity</t>
  </si>
  <si>
    <t>Deficit</t>
  </si>
  <si>
    <t>Accumulated</t>
  </si>
  <si>
    <t>Series A</t>
  </si>
  <si>
    <t>Series B</t>
  </si>
  <si>
    <t>Additional</t>
  </si>
  <si>
    <t>Deferred</t>
  </si>
  <si>
    <t>Other</t>
  </si>
  <si>
    <t>During the</t>
  </si>
  <si>
    <t>Preferred Stock</t>
  </si>
  <si>
    <t>Common Stock</t>
  </si>
  <si>
    <t>Paid-in</t>
  </si>
  <si>
    <t>Stock-Based</t>
  </si>
  <si>
    <t>Comprehensive</t>
  </si>
  <si>
    <t>Development</t>
  </si>
  <si>
    <t>Shares</t>
  </si>
  <si>
    <t>Par Value</t>
  </si>
  <si>
    <t>Capital</t>
  </si>
  <si>
    <t>Compensation</t>
  </si>
  <si>
    <t>Loss</t>
  </si>
  <si>
    <t>Stage</t>
  </si>
  <si>
    <t>Balances at March 13, 2003
    (Inception)</t>
  </si>
  <si>
    <t>Issuance of Series A preferred
    stock, net of issuance costs of $36,459</t>
  </si>
  <si>
    <t>Issuance of Class A common
    stock</t>
  </si>
  <si>
    <t>Issuance of warrants in connection
    with line of credit facility</t>
  </si>
  <si>
    <t>Comprehensive loss:</t>
  </si>
  <si>
    <t>Cumulative translation adjustment</t>
  </si>
  <si>
    <t>Comprehensive loss</t>
  </si>
  <si>
    <t>Balances at December 31,
    2003</t>
  </si>
  <si>
    <t>Issuance of Series B preferred
    stock, net of issuance costs of $154,982</t>
  </si>
  <si>
    <t>Issuance of warrants in connection
    with consulting services</t>
  </si>
  <si>
    <t>Deferred compensation associated
    with stock options grants</t>
  </si>
  <si>
    <t>Amortization of deferred
    stock-based compensation</t>
  </si>
  <si>
    <t>Expense related to accelerated
    unvested stock options</t>
  </si>
  <si>
    <t>Balances at December 31,
    2004</t>
  </si>
  <si>
    <t>Issuance of Series B preferred
    stock net of issuance costs of $13,391</t>
  </si>
  <si>
    <t>Issuance of common stock from
    exercised stock options</t>
  </si>
  <si>
    <t>Deferred compensation associated
    with remeasurement of unvested stock grants</t>
  </si>
  <si>
    <t>Expense related to remeasurement of
    stock options</t>
  </si>
  <si>
    <t>Beneficial conversion
    feature  deemed dividend on issuance of Series B
    preferred stock</t>
  </si>
  <si>
    <t>Beneficial conversion
    feature  accretion of beneficial conversion feature
    for Series B preferred stock</t>
  </si>
  <si>
    <t>Unrealized gains on short-term
    investments</t>
  </si>
  <si>
    <t>Balances at December 31,
    2005</t>
  </si>
  <si>
    <t>Elimination of deferred stock-based
    compensation costs</t>
  </si>
  <si>
    <t>Initial public offering of common
    stock, net of issuance costs</t>
  </si>
  <si>
    <t>Conversion of preferred stock upon
    initial public offering</t>
  </si>
  <si>
    <t>Exercise of warrants</t>
  </si>
  <si>
    <t>Employee stock-based compensation</t>
  </si>
  <si>
    <t>Non-employee stock-based
    compensation</t>
  </si>
  <si>
    <t>Unrealized loss on short-term
    investments</t>
  </si>
  <si>
    <t>Balances at December 31,
    2006</t>
  </si>
  <si>
    <t xml:space="preserve"> Consolidated Statements of Cash Flows</t>
  </si>
  <si>
    <t>Cash flows from operating
    activities</t>
  </si>
  <si>
    <t>Adjustments to reconcile net loss
    to net cash used in operating activities</t>
  </si>
  <si>
    <t>Depreciation and amortization</t>
  </si>
  <si>
    <t>Loss on disposal of assets</t>
  </si>
  <si>
    <t>Accretion of discount on investments</t>
  </si>
  <si>
    <t>Changes in assets and liabilities:</t>
  </si>
  <si>
    <t>Accounts receivable</t>
  </si>
  <si>
    <t>Accrued expenses</t>
  </si>
  <si>
    <t>Deferred rent and credit on lease
    concession</t>
  </si>
  <si>
    <t>Net cash used in operating
    activities</t>
  </si>
  <si>
    <t>Cash flows from investing
    activities</t>
  </si>
  <si>
    <t>Purchases of property and equipment</t>
  </si>
  <si>
    <t>Purchases of short-term investments</t>
  </si>
  <si>
    <t>Proceeds from sale of short-term
    investments</t>
  </si>
  <si>
    <t>Maturities of short-term investments</t>
  </si>
  <si>
    <t>Investments in restricted cash</t>
  </si>
  <si>
    <t>Net cash (used in) provided by
    investing activities</t>
  </si>
  <si>
    <t>Cash flows from financing
    activities</t>
  </si>
  <si>
    <t>Proceeds from borrowings on note
    payable</t>
  </si>
  <si>
    <t>Principal payments on obligations
    under capital lease</t>
  </si>
  <si>
    <t>Principal payments on note payable</t>
  </si>
  <si>
    <t>Proceeds from the issuance of
    preferred stock, net of issuance costs</t>
  </si>
  <si>
    <t>Proceeds from exercise of stock
    options and warrants</t>
  </si>
  <si>
    <t>Proceeds from issuance of common
    stock, net of issuance costs</t>
  </si>
  <si>
    <t>Net cash provided by financing
    activities</t>
  </si>
  <si>
    <t>Cash and cash
    equivalents</t>
  </si>
  <si>
    <t>Beginning of period</t>
  </si>
  <si>
    <t>End of period</t>
  </si>
  <si>
    <t>Supplemental
    disclosure</t>
  </si>
  <si>
    <t>Cash payments for interest</t>
  </si>
  <si>
    <t>Supplemental disclosure of
    non-cash financing activities</t>
  </si>
  <si>
    <t>Equipment acquired through
    obligation under capital lease</t>
  </si>
  <si>
    <t xml:space="preserve">  Short-term
    investments </t>
  </si>
  <si>
    <t>Gross</t>
  </si>
  <si>
    <t>Amortized</t>
  </si>
  <si>
    <t>Unrealized</t>
  </si>
  <si>
    <t>Cost</t>
  </si>
  <si>
    <t>Gains</t>
  </si>
  <si>
    <t>Losses</t>
  </si>
  <si>
    <t>Value</t>
  </si>
  <si>
    <t>U.S. government agencies</t>
  </si>
  <si>
    <t>U.S. corporate debt</t>
  </si>
  <si>
    <t>Stock-based compensation expense</t>
  </si>
  <si>
    <t>Stock-based compensation expense
    per basic and diluted share of common stock</t>
  </si>
  <si>
    <t>Weighted Average</t>
  </si>
  <si>
    <t>Exercise Price at</t>
  </si>
  <si>
    <t>Remaining Term</t>
  </si>
  <si>
    <t>Aggregate</t>
  </si>
  <si>
    <t>Grant Date</t>
  </si>
  <si>
    <t>(Years)</t>
  </si>
  <si>
    <t>March 13, 2003 (inception)</t>
  </si>
  <si>
    <t>Outstanding at December 31,
    2003</t>
  </si>
  <si>
    <t>Cancelled</t>
  </si>
  <si>
    <t>Outstanding at December 31,
    2004</t>
  </si>
  <si>
    <t>Exercised</t>
  </si>
  <si>
    <t>Outstanding at December 31,
    2005</t>
  </si>
  <si>
    <t>Outstanding at December 31,
    2006</t>
  </si>
  <si>
    <t>Exercisable at December 31,
    2006</t>
  </si>
  <si>
    <t>Outstanding at January 1, 2006</t>
  </si>
  <si>
    <t xml:space="preserve">  Pro forma
    information under SFAS 123 for periods prior to
    January 1, 2006 </t>
  </si>
  <si>
    <t>Add: Stock based employee
    compensation expense included in net loss</t>
  </si>
  <si>
    <t>Less: Stock-based employee
    compensation expense determined under SFAS 123</t>
  </si>
  <si>
    <t>Pro forma net loss attributable to
    common stockholders</t>
  </si>
  <si>
    <t>Net loss per share:</t>
  </si>
  <si>
    <t>Basic and diluted, net loss
    attributable to common stockholders as reported</t>
  </si>
  <si>
    <t>Pro forma basic and diluted, net
    loss attributable to common stockholders</t>
  </si>
  <si>
    <t>Expected dividend yield</t>
  </si>
  <si>
    <t>0%</t>
  </si>
  <si>
    <t>Expected volatility</t>
  </si>
  <si>
    <t>67%</t>
  </si>
  <si>
    <t>67%-68%</t>
  </si>
  <si>
    <t>Expected term (years)</t>
  </si>
  <si>
    <t>Weighted average risk-free
    interest rate</t>
  </si>
  <si>
    <t>3.42%</t>
  </si>
  <si>
    <t>4.00%</t>
  </si>
  <si>
    <t xml:space="preserve"> Earnings per Share, </t>
  </si>
  <si>
    <t>Numerator:</t>
  </si>
  <si>
    <t>Denominator:</t>
  </si>
  <si>
    <t>Weighted average common shares
    outstanding</t>
  </si>
  <si>
    <t>Weighted average unvested common
    shares subject to repurchase</t>
  </si>
  <si>
    <t>Denominator for basic and diluted
    net loss per share</t>
  </si>
  <si>
    <t>Historical outstanding
    anti-dilutive securities not included in diluted net loss per
    share calculation:</t>
  </si>
  <si>
    <t>Series A and B convertible
    preferred stock(1)</t>
  </si>
  <si>
    <t>Options to purchase common stock</t>
  </si>
  <si>
    <t>Warrants to purchase common stock</t>
  </si>
  <si>
    <t>Current deposits with vendors</t>
  </si>
  <si>
    <t>Prepaid insurance</t>
  </si>
  <si>
    <t>Accrued interest income</t>
  </si>
  <si>
    <t>Other prepaid expenses</t>
  </si>
  <si>
    <t>Prepaid public offering costs</t>
  </si>
  <si>
    <t>Other receivables</t>
  </si>
  <si>
    <t>Estimated</t>
  </si>
  <si>
    <t>Useful Life</t>
  </si>
  <si>
    <t>Laboratory equipment</t>
  </si>
  <si>
    <t>Computer equipment</t>
  </si>
  <si>
    <t>Furniture and fixtures</t>
  </si>
  <si>
    <t>Leasehold improvements</t>
  </si>
  <si>
    <t>Construction in progress</t>
  </si>
  <si>
    <t>Less  accumulated
    depreciation and amortization</t>
  </si>
  <si>
    <t>Accrued research and development
    expenses</t>
  </si>
  <si>
    <t>Bonus accrual</t>
  </si>
  <si>
    <t>Accrued professional fees</t>
  </si>
  <si>
    <t>Employee benefits</t>
  </si>
  <si>
    <t>Lease abandonment</t>
  </si>
  <si>
    <t>Other accrued expenses</t>
  </si>
  <si>
    <t>Total accrued expenses</t>
  </si>
  <si>
    <t xml:space="preserve"> Accounting for Costs Associated with Exit or Disposal
    Activities </t>
  </si>
  <si>
    <t>Thereafter</t>
  </si>
  <si>
    <t>Outstanding at January 1, 2005</t>
  </si>
  <si>
    <t>Unvested options exercised</t>
  </si>
  <si>
    <t>Restricted stock vested</t>
  </si>
  <si>
    <t>Current federal tax expense</t>
  </si>
  <si>
    <t>Current state tax expense</t>
  </si>
  <si>
    <t>Current foreign expense</t>
  </si>
  <si>
    <t>Deferred tax expense</t>
  </si>
  <si>
    <t>Total tax expense</t>
  </si>
  <si>
    <t>Deferred tax asset
    (liability)</t>
  </si>
  <si>
    <t>Net operating loss carryforwards</t>
  </si>
  <si>
    <t>Start-up
    costs</t>
  </si>
  <si>
    <t>Research and development credit</t>
  </si>
  <si>
    <t>Amortization of warrants</t>
  </si>
  <si>
    <t>Accrued and deferred expenses</t>
  </si>
  <si>
    <t>Net deferred tax assets</t>
  </si>
  <si>
    <t>Deferred tax asset valuation
    allowance</t>
  </si>
  <si>
    <t>Federal tax at statutory rate</t>
  </si>
  <si>
    <t>34.0%</t>
  </si>
  <si>
    <t>State taxes</t>
  </si>
  <si>
    <t>4.5%</t>
  </si>
  <si>
    <t>4.6%</t>
  </si>
  <si>
    <t>Change in valuation allowance</t>
  </si>
  <si>
    <t>(39.1</t>
  </si>
  <si>
    <t>)%</t>
  </si>
  <si>
    <t>(41.9</t>
  </si>
  <si>
    <t>1.7%</t>
  </si>
  <si>
    <t>3.4%</t>
  </si>
  <si>
    <t>Meals, entertainment and other
    non-deductable items</t>
  </si>
  <si>
    <t>(1.1</t>
  </si>
  <si>
    <t>(0.1</t>
  </si>
  <si>
    <t>Effective tax rate</t>
  </si>
  <si>
    <t>0.0%</t>
  </si>
  <si>
    <t>First</t>
  </si>
  <si>
    <t>Second</t>
  </si>
  <si>
    <t>Third</t>
  </si>
  <si>
    <t>Forth</t>
  </si>
  <si>
    <t>Quarter</t>
  </si>
  <si>
    <t>Basic and diluted net loss per
    share</t>
  </si>
  <si>
    <t>Net loss(1)</t>
  </si>
  <si>
    <t xml:space="preserve">  VANDA
    PHARMACEUTICALS INC. 
    EXHIBIT INDEX </t>
  </si>
  <si>
    <t>Exhibit No.</t>
  </si>
  <si>
    <t>Description</t>
  </si>
  <si>
    <t>Amended and Restated Bylaws of the
    registrant (filed as Exhibit 3.6 to Amendment No. 2 to
    the registrants Registration Statement on
    Form S-1
    (File
    No. 333-130759),
    as filed on March 17, 2006, and incorporated herein by
    reference)</t>
  </si>
  <si>
    <t>Form of Amended and Restated
    Certificate of Incorporation of the registrant (filed as
    Exhibit 3.8 to Amendment No. 2 to the
    registrants Registration Statement on
    Form S-1
    (File
    No. 333-130759),
    as filed on March 17, 2006, and incorporated herein by
    reference)</t>
  </si>
  <si>
    <t>2004 Securityholder Agreement (as
    amended) (filed as Exhibit 4.1 to the registrants
    Registration Statement on
    Form S-1
    (File
    No. 333-130759),
    as originally filed on December 29, 2005, and incorporated
    herein by reference)</t>
  </si>
  <si>
    <t>Specimen certificate representing
    the common stock of the registrant (filed as Exhibit 4.4 to
    Amendment No. 2 to the registrants Registration
    Statement on
    Form S-1
    (File
    No. 333-130759),
    as filed on March 17, 2006, and incorporated herein by
    reference)</t>
  </si>
  <si>
    <t>Registrants Second Amended
    and Restated Management Equity Plan (filed as Exhibit 10.1
    to the registrants Registration Statement on
    Form S-1
    (File
    No. 333-130759),
    as originally filed on December 29, 2005, and incorporated
    herein by reference)</t>
  </si>
  <si>
    <t>.2#</t>
  </si>
  <si>
    <t>Sublicense Agreement between the
    registrant and Novartis Pharma AG dated June 4, 2004 (as
    amended) (relating to iloperidone) (filed as Exhibit 10.2
    to Amendment No. 1 to the registrants Registration
    Statement on
    Form S-1
    (File
    No. 333-130759),
    as filed on February 16, 2006, and incorporated herein by
    reference)</t>
  </si>
  <si>
    <t>.3#</t>
  </si>
  <si>
    <t>Amended and Restated License,
    Development and Commercialization Agreement by and between
    Bristol-Myers Squibb Company and the registrant dated
    July 24, 2005 (relating to VEC-162) (filed as
    Exhibit 10.3 to Amendment No. 1 to the
    registrants Registration Statement on
    Form S-1
    (File
    No. 333-130759),
    as filed on February 16, 2006, and incorporated herein by
    reference)</t>
  </si>
  <si>
    <t>.4#</t>
  </si>
  <si>
    <t>NDD-094 License Agreement between
    Novartis Pharma AG, Novartis AG and the registrant dated
    June 4, 2004 (relating to VSF-173) (filed as
    Exhibit 10.4 to Amendment No. 1 to the
    registrants Registration Statement on
    Form S-1
    (File
    No. 333-130759),
    as filed on February 16, 2006, and incorporated herein by
    reference)</t>
  </si>
  <si>
    <t>Lease Agreement between the
    registrant and Red Gate III LLC dated June 25, 2003 (lease
    of Rockville, MD office space) (filed as Exhibit 10.7 to
    the registrants Registration Statement on
    Form S-1
    (File
    No. 333-130759),
    as originally filed on December 29, 2005, and incorporated
    herein by reference)</t>
  </si>
  <si>
    <t>Amendment to Lease Agreement
    between the registrant and Red Gate III LLC dated
    September 27, 2003 (filed as Exhibit 10.8 to the
    registrants Registration Statement on
    Form S-1
    (File
    No. 333-130759),
    as originally filed on December 29, 2005, and incorporated
    herein by reference)</t>
  </si>
  <si>
    <t>Lease Agreement between the
    registrant and MCC3 LLC (by Spaulding and Slye LLC) dated
    August 4, 2005 (filed as Exhibit 10.9 to the
    registrants Registration Statement on
    Form S-1
    (File
    No. 333-130759),
    as originally filed on December 29, 2005, and incorporated
    herein by reference)</t>
  </si>
  <si>
    <t>Summary Plan Description provided
    for the registrants 401(k) Profit Sharing Plan &amp;
    Trust (filed as Exhibit 10.10 to the registrants
    Registration Statement on
    Form S-1
    (File
    No. 333-130759),
    as originally filed on December 29, 2005, and incorporated
    herein by reference)</t>
  </si>
  <si>
    <t>Form of Indemnification Agreement
    entered into by directors (filed as Exhibit 10.11 to the
    registrants Registration Statement on
    Form S-1
    (File
    No. 333-130759),
    as originally filed on December 29, 2005, and incorporated
    herein by reference)</t>
  </si>
  <si>
    <t>Employment Agreement for Mihael H.
    Polymeropoulos dated February 10, 2005 (filed as
    Exhibit 10.12 to the registrants Registration
    Statement on
    Form S-1
    (File
    No. 333-130759),
    as originally filed on December 29, 2005, and incorporated
    herein by reference)</t>
  </si>
  <si>
    <t>Employment Agreement for William
    D. Clark dated February 10, 2005 (filed as
    Exhibit 10.13 to the registrants Registration
    Statement on
    Form S-1
    (File
    No. 333-130759),
    as originally filed on December 29, 2005, and incorporated
    herein by reference)</t>
  </si>
  <si>
    <t>Employment Agreement for Steven A.
    Shallcross dated October 18, 2005 (filed as
    Exhibit 10.14 to the registrants Registration
    Statement on
    Form S-1
    (File
    No. 333-130759),
    as originally filed on December 29, 2005, and incorporated
    herein by reference)</t>
  </si>
  <si>
    <t>Employment Agreement for Deepak
    Phadke dated August 15, 2005 (filed as Exhibit 10.15
    to the Registrants registration Statement on
    Form S-1
    (File
    No. 333-130759),
    as originally filed on December 29, 2005, and incorporated
    herein by reference)</t>
  </si>
  <si>
    <t>Employment Agreement for Thomas
    Copmann dated May 27, 2005 (filed as Exhibit 10.16 to
    the registrants Registration Statement on
    Form S-1
    (File
    No. 333-130759),
    as originally filed on December 29, 2005, and incorporated
    herein by reference)</t>
  </si>
  <si>
    <t>2006 Equity Incentive Plan (filed
    as Exhibit 10.17 to Amendment No. 2 to the
    registrants Registration Statement on
    Form S-1
    (File
    No. 333-130759),
    as filed on March 17, 2006, and incorporated herein by
    reference)</t>
  </si>
  <si>
    <t>Employment Agreement for Paolo
    Baroldi dated July 6, 2006 (filed as Exhibit 10.18 to
    the registrants report on
    Form 10-Q
    (File
    No. 000-51863)
    for the period ending June 30, 2006 and incorporated herein
    by reference)</t>
  </si>
  <si>
    <t>Amendment to Lease Agreement
    between the registrant and MCC3 LLC (by Spaulding and Slye
    LLC) dated November 15, 2006</t>
  </si>
  <si>
    <t>List of Subsidiaries (filed as
    Exhibit 21.1. to the Registrants Registration
    Statement on
    Form S-1
    (File
    No. 333-130759),
    as originally filed on December 29, 2005, and incorporated
    herein by reference)</t>
  </si>
  <si>
    <t>Consent of PricewaterhouseCoopers
    LLP, Independent Registered Public Accounting Firm</t>
  </si>
  <si>
    <t>Certification of the Chief
    Executive Officer, as required by Section 302 of the
    Sarbanes-Oxley Act of 2002.</t>
  </si>
  <si>
    <t>Certification of the Chief
    Financial Officer as required by Section 302 of the
    Sarbanes-Oxley Act of 2002.</t>
  </si>
  <si>
    <t>Certifications of the Chief
    Executive Officer and Chief Financial Officer as required by
    18 U.S.C. 1350.</t>
  </si>
  <si>
    <t xml:space="preserve"> . </t>
  </si>
  <si>
    <t>Base</t>
  </si>
  <si>
    <t>Rentable</t>
  </si>
  <si>
    <t>Lease</t>
  </si>
  <si>
    <t>Annual</t>
  </si>
  <si>
    <t>Square</t>
  </si>
  <si>
    <t>Year</t>
  </si>
  <si>
    <t>Rent p.r.s.f.</t>
  </si>
  <si>
    <t>X</t>
  </si>
  <si>
    <t>Feet</t>
  </si>
  <si>
    <t>Rent</t>
  </si>
  <si>
    <t>Fourth</t>
  </si>
  <si>
    <t>Fifth</t>
  </si>
  <si>
    <t>Sixth</t>
  </si>
  <si>
    <t>Seventh</t>
  </si>
  <si>
    <t>Eighth</t>
  </si>
  <si>
    <t>Ninth</t>
  </si>
  <si>
    <t>Tenth</t>
  </si>
  <si>
    <t>Eleventh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</si>
</sst>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39.75" customHeight="1">
      <c r="A6" s="3" t="s">
        <v>3</v>
      </c>
      <c r="C6" s="3" t="s">
        <v>4</v>
      </c>
    </row>
    <row r="8" spans="1:3" ht="39.75" customHeight="1">
      <c r="A8" s="4" t="s">
        <v>5</v>
      </c>
      <c r="C8" s="4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110</v>
      </c>
      <c r="B2" s="1"/>
      <c r="C2" s="1"/>
      <c r="D2" s="1"/>
      <c r="E2" s="1"/>
      <c r="F2" s="1"/>
    </row>
    <row r="5" spans="3:8" ht="39.75" customHeight="1">
      <c r="C5" s="1" t="s">
        <v>86</v>
      </c>
      <c r="D5" s="1"/>
      <c r="E5" s="1"/>
      <c r="F5" s="1"/>
      <c r="G5" s="1"/>
      <c r="H5" s="1"/>
    </row>
    <row r="6" spans="3:8" ht="15" customHeight="1">
      <c r="C6" s="1" t="s">
        <v>51</v>
      </c>
      <c r="D6" s="1"/>
      <c r="E6" s="1"/>
      <c r="F6" s="1"/>
      <c r="G6" s="1"/>
      <c r="H6" s="1"/>
    </row>
    <row r="7" spans="1:8" ht="15">
      <c r="A7" s="2" t="s">
        <v>111</v>
      </c>
      <c r="C7" s="6" t="s">
        <v>55</v>
      </c>
      <c r="D7" s="6"/>
      <c r="G7" s="6" t="s">
        <v>56</v>
      </c>
      <c r="H7" s="6"/>
    </row>
    <row r="9" spans="1:8" ht="15">
      <c r="A9" s="12" t="s">
        <v>105</v>
      </c>
      <c r="C9" s="15">
        <v>1411000</v>
      </c>
      <c r="D9" s="15"/>
      <c r="G9" s="15">
        <v>2609000</v>
      </c>
      <c r="H9" s="15"/>
    </row>
    <row r="10" spans="1:8" ht="15">
      <c r="A10" t="s">
        <v>106</v>
      </c>
      <c r="D10" s="7">
        <v>4313000</v>
      </c>
      <c r="H10" s="7">
        <v>5350000</v>
      </c>
    </row>
    <row r="11" spans="1:8" ht="15">
      <c r="A11" t="s">
        <v>112</v>
      </c>
      <c r="D11" s="7">
        <v>899000</v>
      </c>
      <c r="H11" s="7">
        <v>2947000</v>
      </c>
    </row>
    <row r="12" spans="1:8" ht="15">
      <c r="A12" t="s">
        <v>113</v>
      </c>
      <c r="D12" s="7">
        <v>773000</v>
      </c>
      <c r="H12" s="7">
        <v>2732000</v>
      </c>
    </row>
    <row r="14" spans="1:8" ht="15">
      <c r="A14" t="s">
        <v>109</v>
      </c>
      <c r="C14" s="15">
        <v>7396000</v>
      </c>
      <c r="D14" s="15"/>
      <c r="G14" s="15">
        <v>13638000</v>
      </c>
      <c r="H14" s="15"/>
    </row>
  </sheetData>
  <sheetProtection selectLockedCells="1" selectUnlockedCells="1"/>
  <mergeCells count="9">
    <mergeCell ref="A2:F2"/>
    <mergeCell ref="C5:H5"/>
    <mergeCell ref="C6:H6"/>
    <mergeCell ref="C7:D7"/>
    <mergeCell ref="G7:H7"/>
    <mergeCell ref="C9:D9"/>
    <mergeCell ref="G9:H9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114</v>
      </c>
      <c r="B2" s="1"/>
      <c r="C2" s="1"/>
      <c r="D2" s="1"/>
      <c r="E2" s="1"/>
      <c r="F2" s="1"/>
    </row>
    <row r="5" spans="3:8" ht="39.75" customHeight="1">
      <c r="C5" s="1" t="s">
        <v>86</v>
      </c>
      <c r="D5" s="1"/>
      <c r="E5" s="1"/>
      <c r="F5" s="1"/>
      <c r="G5" s="1"/>
      <c r="H5" s="1"/>
    </row>
    <row r="6" spans="3:8" ht="15" customHeight="1">
      <c r="C6" s="1" t="s">
        <v>51</v>
      </c>
      <c r="D6" s="1"/>
      <c r="E6" s="1"/>
      <c r="F6" s="1"/>
      <c r="G6" s="1"/>
      <c r="H6" s="1"/>
    </row>
    <row r="7" spans="3:8" ht="15">
      <c r="C7" s="6" t="s">
        <v>55</v>
      </c>
      <c r="D7" s="6"/>
      <c r="G7" s="6" t="s">
        <v>56</v>
      </c>
      <c r="H7" s="6"/>
    </row>
    <row r="9" spans="1:8" ht="15">
      <c r="A9" t="s">
        <v>115</v>
      </c>
      <c r="C9" s="15">
        <v>436000</v>
      </c>
      <c r="D9" s="15"/>
      <c r="G9" s="15">
        <v>2203000</v>
      </c>
      <c r="H9" s="15"/>
    </row>
    <row r="10" spans="1:8" ht="15">
      <c r="A10" t="s">
        <v>116</v>
      </c>
      <c r="D10" s="16">
        <v>-26000</v>
      </c>
      <c r="H10" s="16">
        <v>-5000</v>
      </c>
    </row>
    <row r="12" spans="1:8" ht="15">
      <c r="A12" t="s">
        <v>117</v>
      </c>
      <c r="C12" s="15">
        <v>410000</v>
      </c>
      <c r="D12" s="15"/>
      <c r="G12" s="15">
        <v>2198000</v>
      </c>
      <c r="H12" s="15"/>
    </row>
  </sheetData>
  <sheetProtection selectLockedCells="1" selectUnlockedCells="1"/>
  <mergeCells count="9">
    <mergeCell ref="A2:F2"/>
    <mergeCell ref="C5:H5"/>
    <mergeCell ref="C6:H6"/>
    <mergeCell ref="C7:D7"/>
    <mergeCell ref="G7:H7"/>
    <mergeCell ref="C9:D9"/>
    <mergeCell ref="G9:H9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84</v>
      </c>
      <c r="B2" s="1"/>
      <c r="C2" s="1"/>
      <c r="D2" s="1"/>
      <c r="E2" s="1"/>
      <c r="F2" s="1"/>
    </row>
    <row r="5" spans="3:8" ht="39.75" customHeight="1">
      <c r="C5" s="1" t="s">
        <v>86</v>
      </c>
      <c r="D5" s="1"/>
      <c r="E5" s="1"/>
      <c r="F5" s="1"/>
      <c r="G5" s="1"/>
      <c r="H5" s="1"/>
    </row>
    <row r="6" spans="3:8" ht="15" customHeight="1">
      <c r="C6" s="1" t="s">
        <v>51</v>
      </c>
      <c r="D6" s="1"/>
      <c r="E6" s="1"/>
      <c r="F6" s="1"/>
      <c r="G6" s="1"/>
      <c r="H6" s="1"/>
    </row>
    <row r="7" spans="1:8" ht="15">
      <c r="A7" s="2" t="s">
        <v>101</v>
      </c>
      <c r="C7" s="6" t="s">
        <v>54</v>
      </c>
      <c r="D7" s="6"/>
      <c r="G7" s="6" t="s">
        <v>55</v>
      </c>
      <c r="H7" s="6"/>
    </row>
    <row r="9" ht="15">
      <c r="A9" t="s">
        <v>102</v>
      </c>
    </row>
    <row r="10" spans="1:8" ht="15">
      <c r="A10" t="s">
        <v>103</v>
      </c>
      <c r="C10" s="15">
        <v>916000</v>
      </c>
      <c r="D10" s="15"/>
      <c r="G10" s="15">
        <v>6275000</v>
      </c>
      <c r="H10" s="15"/>
    </row>
    <row r="11" spans="1:8" ht="15">
      <c r="A11" s="12" t="s">
        <v>104</v>
      </c>
      <c r="D11" s="7">
        <v>3876000</v>
      </c>
      <c r="H11" s="7">
        <v>6747000</v>
      </c>
    </row>
    <row r="12" spans="1:8" ht="15">
      <c r="A12" s="12" t="s">
        <v>105</v>
      </c>
      <c r="D12" s="7">
        <v>1155000</v>
      </c>
      <c r="H12" s="7">
        <v>1962000</v>
      </c>
    </row>
    <row r="13" spans="1:8" ht="15">
      <c r="A13" t="s">
        <v>106</v>
      </c>
      <c r="D13" s="7">
        <v>2000</v>
      </c>
      <c r="H13" s="7">
        <v>789000</v>
      </c>
    </row>
    <row r="15" spans="1:8" ht="15">
      <c r="A15" s="2" t="s">
        <v>107</v>
      </c>
      <c r="D15" s="7">
        <v>5949000</v>
      </c>
      <c r="H15" s="7">
        <v>15773000</v>
      </c>
    </row>
    <row r="16" spans="1:8" ht="15">
      <c r="A16" t="s">
        <v>108</v>
      </c>
      <c r="D16" s="7">
        <v>1494000</v>
      </c>
      <c r="H16" s="7">
        <v>1118000</v>
      </c>
    </row>
    <row r="18" spans="1:8" ht="15">
      <c r="A18" t="s">
        <v>109</v>
      </c>
      <c r="C18" s="15">
        <v>7443000</v>
      </c>
      <c r="D18" s="15"/>
      <c r="G18" s="15">
        <v>16891000</v>
      </c>
      <c r="H18" s="15"/>
    </row>
  </sheetData>
  <sheetProtection selectLockedCells="1" selectUnlockedCells="1"/>
  <mergeCells count="9">
    <mergeCell ref="A2:F2"/>
    <mergeCell ref="C5:H5"/>
    <mergeCell ref="C6:H6"/>
    <mergeCell ref="C7:D7"/>
    <mergeCell ref="G7:H7"/>
    <mergeCell ref="C10:D10"/>
    <mergeCell ref="G10:H10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110</v>
      </c>
      <c r="B2" s="1"/>
      <c r="C2" s="1"/>
      <c r="D2" s="1"/>
      <c r="E2" s="1"/>
      <c r="F2" s="1"/>
    </row>
    <row r="5" spans="3:8" ht="39.75" customHeight="1">
      <c r="C5" s="1" t="s">
        <v>86</v>
      </c>
      <c r="D5" s="1"/>
      <c r="E5" s="1"/>
      <c r="F5" s="1"/>
      <c r="G5" s="1"/>
      <c r="H5" s="1"/>
    </row>
    <row r="6" spans="3:8" ht="15" customHeight="1">
      <c r="C6" s="1" t="s">
        <v>51</v>
      </c>
      <c r="D6" s="1"/>
      <c r="E6" s="1"/>
      <c r="F6" s="1"/>
      <c r="G6" s="1"/>
      <c r="H6" s="1"/>
    </row>
    <row r="7" spans="1:8" ht="15">
      <c r="A7" s="2" t="s">
        <v>111</v>
      </c>
      <c r="C7" s="6" t="s">
        <v>54</v>
      </c>
      <c r="D7" s="6"/>
      <c r="G7" s="6" t="s">
        <v>55</v>
      </c>
      <c r="H7" s="6"/>
    </row>
    <row r="9" spans="1:8" ht="15">
      <c r="A9" s="12" t="s">
        <v>105</v>
      </c>
      <c r="C9" s="15">
        <v>906000</v>
      </c>
      <c r="D9" s="15"/>
      <c r="G9" s="15">
        <v>1411000</v>
      </c>
      <c r="H9" s="15"/>
    </row>
    <row r="10" spans="1:8" ht="15">
      <c r="A10" t="s">
        <v>106</v>
      </c>
      <c r="D10" s="7">
        <v>36000</v>
      </c>
      <c r="H10" s="7">
        <v>4313000</v>
      </c>
    </row>
    <row r="11" spans="1:8" ht="15">
      <c r="A11" t="s">
        <v>112</v>
      </c>
      <c r="D11" s="7">
        <v>690000</v>
      </c>
      <c r="H11" s="7">
        <v>899000</v>
      </c>
    </row>
    <row r="12" spans="1:8" ht="15">
      <c r="A12" t="s">
        <v>113</v>
      </c>
      <c r="D12" s="7">
        <v>487000</v>
      </c>
      <c r="H12" s="7">
        <v>773000</v>
      </c>
    </row>
    <row r="14" spans="1:8" ht="15">
      <c r="A14" t="s">
        <v>109</v>
      </c>
      <c r="C14" s="15">
        <v>2119000</v>
      </c>
      <c r="D14" s="15"/>
      <c r="G14" s="15">
        <v>7396000</v>
      </c>
      <c r="H14" s="15"/>
    </row>
  </sheetData>
  <sheetProtection selectLockedCells="1" selectUnlockedCells="1"/>
  <mergeCells count="9">
    <mergeCell ref="A2:F2"/>
    <mergeCell ref="C5:H5"/>
    <mergeCell ref="C6:H6"/>
    <mergeCell ref="C7:D7"/>
    <mergeCell ref="G7:H7"/>
    <mergeCell ref="C9:D9"/>
    <mergeCell ref="G9:H9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114</v>
      </c>
      <c r="B2" s="1"/>
      <c r="C2" s="1"/>
      <c r="D2" s="1"/>
      <c r="E2" s="1"/>
      <c r="F2" s="1"/>
    </row>
    <row r="5" spans="3:8" ht="39.75" customHeight="1">
      <c r="C5" s="1" t="s">
        <v>86</v>
      </c>
      <c r="D5" s="1"/>
      <c r="E5" s="1"/>
      <c r="F5" s="1"/>
      <c r="G5" s="1"/>
      <c r="H5" s="1"/>
    </row>
    <row r="6" spans="3:8" ht="15" customHeight="1">
      <c r="C6" s="1" t="s">
        <v>51</v>
      </c>
      <c r="D6" s="1"/>
      <c r="E6" s="1"/>
      <c r="F6" s="1"/>
      <c r="G6" s="1"/>
      <c r="H6" s="1"/>
    </row>
    <row r="7" spans="3:8" ht="15">
      <c r="C7" s="6" t="s">
        <v>54</v>
      </c>
      <c r="D7" s="6"/>
      <c r="G7" s="6" t="s">
        <v>55</v>
      </c>
      <c r="H7" s="6"/>
    </row>
    <row r="9" spans="1:8" ht="15">
      <c r="A9" t="s">
        <v>115</v>
      </c>
      <c r="C9" s="15">
        <v>101000</v>
      </c>
      <c r="D9" s="15"/>
      <c r="G9" s="15">
        <v>436000</v>
      </c>
      <c r="H9" s="15"/>
    </row>
    <row r="10" spans="1:8" ht="15">
      <c r="A10" t="s">
        <v>116</v>
      </c>
      <c r="D10" s="16">
        <v>-42000</v>
      </c>
      <c r="H10" s="16">
        <v>-26000</v>
      </c>
    </row>
    <row r="12" spans="1:8" ht="15">
      <c r="A12" t="s">
        <v>117</v>
      </c>
      <c r="C12" s="15">
        <v>59000</v>
      </c>
      <c r="D12" s="15"/>
      <c r="G12" s="15">
        <v>410000</v>
      </c>
      <c r="H12" s="15"/>
    </row>
  </sheetData>
  <sheetProtection selectLockedCells="1" selectUnlockedCells="1"/>
  <mergeCells count="9">
    <mergeCell ref="A2:F2"/>
    <mergeCell ref="C5:H5"/>
    <mergeCell ref="C6:H6"/>
    <mergeCell ref="C7:D7"/>
    <mergeCell ref="G7:H7"/>
    <mergeCell ref="C9:D9"/>
    <mergeCell ref="G9:H9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118</v>
      </c>
      <c r="B2" s="1"/>
      <c r="C2" s="1"/>
      <c r="D2" s="1"/>
      <c r="E2" s="1"/>
      <c r="F2" s="1"/>
    </row>
    <row r="5" spans="3:8" ht="15" customHeight="1">
      <c r="C5" s="1" t="s">
        <v>74</v>
      </c>
      <c r="D5" s="1"/>
      <c r="E5" s="1"/>
      <c r="F5" s="1"/>
      <c r="G5" s="1"/>
      <c r="H5" s="1"/>
    </row>
    <row r="6" spans="3:8" ht="15">
      <c r="C6" s="6" t="s">
        <v>55</v>
      </c>
      <c r="D6" s="6"/>
      <c r="G6" s="6" t="s">
        <v>56</v>
      </c>
      <c r="H6" s="6"/>
    </row>
    <row r="8" ht="15">
      <c r="A8" s="2" t="s">
        <v>75</v>
      </c>
    </row>
    <row r="9" spans="1:8" ht="15">
      <c r="A9" t="s">
        <v>119</v>
      </c>
      <c r="C9" s="15">
        <v>21013000</v>
      </c>
      <c r="D9" s="15"/>
      <c r="G9" s="15">
        <v>30929000</v>
      </c>
      <c r="H9" s="15"/>
    </row>
    <row r="11" spans="1:8" ht="15">
      <c r="A11" s="12" t="s">
        <v>120</v>
      </c>
      <c r="D11" s="7">
        <v>6055000</v>
      </c>
      <c r="H11" t="s">
        <v>68</v>
      </c>
    </row>
    <row r="12" spans="1:8" ht="15">
      <c r="A12" t="s">
        <v>121</v>
      </c>
      <c r="D12" s="7">
        <v>4086000</v>
      </c>
      <c r="H12" s="7">
        <v>942000</v>
      </c>
    </row>
    <row r="14" spans="1:8" ht="15">
      <c r="A14" t="s">
        <v>77</v>
      </c>
      <c r="D14" s="7">
        <v>10141000</v>
      </c>
      <c r="H14" s="7">
        <v>942000</v>
      </c>
    </row>
    <row r="15" spans="1:8" ht="15">
      <c r="A15" t="s">
        <v>122</v>
      </c>
      <c r="D15" s="7">
        <v>430000</v>
      </c>
      <c r="H15" s="7">
        <v>430000</v>
      </c>
    </row>
    <row r="17" spans="3:8" ht="15">
      <c r="C17" s="15">
        <v>31584000</v>
      </c>
      <c r="D17" s="15"/>
      <c r="G17" s="15">
        <v>32301000</v>
      </c>
      <c r="H17" s="15"/>
    </row>
  </sheetData>
  <sheetProtection selectLockedCells="1" selectUnlockedCells="1"/>
  <mergeCells count="8">
    <mergeCell ref="A2:F2"/>
    <mergeCell ref="C5:H5"/>
    <mergeCell ref="C6:D6"/>
    <mergeCell ref="G6:H6"/>
    <mergeCell ref="C9:D9"/>
    <mergeCell ref="G9:H9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123</v>
      </c>
      <c r="B2" s="1"/>
      <c r="C2" s="1"/>
      <c r="D2" s="1"/>
      <c r="E2" s="1"/>
      <c r="F2" s="1"/>
    </row>
    <row r="5" spans="3:12" ht="39.75" customHeight="1">
      <c r="C5" s="1" t="s">
        <v>86</v>
      </c>
      <c r="D5" s="1"/>
      <c r="G5" s="1" t="s">
        <v>86</v>
      </c>
      <c r="H5" s="1"/>
      <c r="K5" s="1" t="s">
        <v>86</v>
      </c>
      <c r="L5" s="1"/>
    </row>
    <row r="6" spans="3:12" ht="39.75" customHeight="1">
      <c r="C6" s="1" t="s">
        <v>51</v>
      </c>
      <c r="D6" s="1"/>
      <c r="G6" s="1" t="s">
        <v>51</v>
      </c>
      <c r="H6" s="1"/>
      <c r="K6" s="1" t="s">
        <v>51</v>
      </c>
      <c r="L6" s="1"/>
    </row>
    <row r="7" spans="3:12" ht="15">
      <c r="C7" s="6" t="s">
        <v>54</v>
      </c>
      <c r="D7" s="6"/>
      <c r="G7" s="6" t="s">
        <v>55</v>
      </c>
      <c r="H7" s="6"/>
      <c r="K7" s="6" t="s">
        <v>56</v>
      </c>
      <c r="L7" s="6"/>
    </row>
    <row r="9" ht="15">
      <c r="A9" t="s">
        <v>124</v>
      </c>
    </row>
    <row r="10" spans="1:12" ht="15">
      <c r="A10" t="s">
        <v>125</v>
      </c>
      <c r="C10" s="17">
        <v>-8615000</v>
      </c>
      <c r="D10" s="17"/>
      <c r="G10" s="17">
        <v>-17714000</v>
      </c>
      <c r="H10" s="17"/>
      <c r="K10" s="17">
        <v>-51620000</v>
      </c>
      <c r="L10" s="17"/>
    </row>
    <row r="11" spans="1:12" ht="15">
      <c r="A11" t="s">
        <v>126</v>
      </c>
      <c r="D11" s="16">
        <v>-415000</v>
      </c>
      <c r="H11" s="16">
        <v>-10818000</v>
      </c>
      <c r="L11" s="7">
        <v>8221000</v>
      </c>
    </row>
    <row r="12" spans="1:12" ht="15">
      <c r="A12" t="s">
        <v>127</v>
      </c>
      <c r="D12" s="7">
        <v>18146000</v>
      </c>
      <c r="H12" s="7">
        <v>33294000</v>
      </c>
      <c r="L12" s="7">
        <v>53315000</v>
      </c>
    </row>
    <row r="13" spans="1:12" ht="15">
      <c r="A13" s="12" t="s">
        <v>128</v>
      </c>
      <c r="D13" s="16">
        <v>-22000</v>
      </c>
      <c r="H13" s="16">
        <v>-9000</v>
      </c>
      <c r="L13" t="s">
        <v>68</v>
      </c>
    </row>
    <row r="15" spans="1:12" ht="15">
      <c r="A15" s="12" t="s">
        <v>129</v>
      </c>
      <c r="C15" s="15">
        <v>9094000</v>
      </c>
      <c r="D15" s="15"/>
      <c r="G15" s="15">
        <v>4753000</v>
      </c>
      <c r="H15" s="15"/>
      <c r="K15" s="15">
        <v>9916000</v>
      </c>
      <c r="L15" s="15"/>
    </row>
  </sheetData>
  <sheetProtection selectLockedCells="1" selectUnlockedCells="1"/>
  <mergeCells count="16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10:D10"/>
    <mergeCell ref="G10:H10"/>
    <mergeCell ref="K10:L10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2" spans="1:6" ht="15" customHeight="1">
      <c r="A2" s="1" t="s">
        <v>130</v>
      </c>
      <c r="B2" s="1"/>
      <c r="C2" s="1"/>
      <c r="D2" s="1"/>
      <c r="E2" s="1"/>
      <c r="F2" s="1"/>
    </row>
    <row r="5" spans="3:28" ht="15">
      <c r="C5" s="6" t="s">
        <v>131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3:28" ht="39.75" customHeight="1">
      <c r="C6" s="5"/>
      <c r="D6" s="5"/>
      <c r="G6" s="5"/>
      <c r="H6" s="5"/>
      <c r="K6" s="5"/>
      <c r="L6" s="5"/>
      <c r="O6" s="5"/>
      <c r="P6" s="5"/>
      <c r="S6" s="5"/>
      <c r="T6" s="5"/>
      <c r="W6" s="5"/>
      <c r="X6" s="5"/>
      <c r="AA6" s="1" t="s">
        <v>132</v>
      </c>
      <c r="AB6" s="1"/>
    </row>
    <row r="7" spans="3:28" ht="15">
      <c r="C7" s="6" t="s">
        <v>109</v>
      </c>
      <c r="D7" s="6"/>
      <c r="G7" s="6" t="s">
        <v>133</v>
      </c>
      <c r="H7" s="6"/>
      <c r="K7" s="6" t="s">
        <v>134</v>
      </c>
      <c r="L7" s="6"/>
      <c r="O7" s="6" t="s">
        <v>135</v>
      </c>
      <c r="P7" s="6"/>
      <c r="S7" s="6" t="s">
        <v>136</v>
      </c>
      <c r="T7" s="6"/>
      <c r="W7" s="6" t="s">
        <v>137</v>
      </c>
      <c r="X7" s="6"/>
      <c r="AA7" s="6" t="s">
        <v>137</v>
      </c>
      <c r="AB7" s="6"/>
    </row>
    <row r="8" spans="3:28" ht="15">
      <c r="C8" s="6" t="s">
        <v>138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10" spans="1:28" ht="15">
      <c r="A10" t="s">
        <v>139</v>
      </c>
      <c r="C10" s="15">
        <v>4961</v>
      </c>
      <c r="D10" s="15"/>
      <c r="G10" s="15">
        <v>711</v>
      </c>
      <c r="H10" s="15"/>
      <c r="K10" s="15">
        <v>612</v>
      </c>
      <c r="L10" s="15"/>
      <c r="O10" s="15">
        <v>521</v>
      </c>
      <c r="P10" s="15"/>
      <c r="S10" s="15">
        <v>441</v>
      </c>
      <c r="T10" s="15"/>
      <c r="W10" s="15">
        <v>454</v>
      </c>
      <c r="X10" s="15"/>
      <c r="AA10" s="15">
        <v>2222</v>
      </c>
      <c r="AB10" s="15"/>
    </row>
  </sheetData>
  <sheetProtection selectLockedCells="1" selectUnlockedCells="1"/>
  <mergeCells count="24">
    <mergeCell ref="A2:F2"/>
    <mergeCell ref="C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AB8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T1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5"/>
      <c r="D3" s="5"/>
      <c r="G3" s="5"/>
      <c r="H3" s="5"/>
      <c r="K3" s="5"/>
      <c r="L3" s="5"/>
      <c r="O3" s="1" t="s">
        <v>140</v>
      </c>
      <c r="P3" s="1"/>
      <c r="S3" s="5"/>
      <c r="T3" s="5"/>
    </row>
    <row r="4" spans="3:20" ht="39.75" customHeight="1">
      <c r="C4" s="5"/>
      <c r="D4" s="5"/>
      <c r="G4" s="1" t="s">
        <v>141</v>
      </c>
      <c r="H4" s="1"/>
      <c r="K4" s="5"/>
      <c r="L4" s="5"/>
      <c r="O4" s="1" t="s">
        <v>142</v>
      </c>
      <c r="P4" s="1"/>
      <c r="S4" s="5"/>
      <c r="T4" s="5"/>
    </row>
    <row r="5" spans="3:20" ht="39.75" customHeight="1">
      <c r="C5" s="5"/>
      <c r="D5" s="5"/>
      <c r="G5" s="1" t="s">
        <v>143</v>
      </c>
      <c r="H5" s="1"/>
      <c r="K5" s="1" t="s">
        <v>144</v>
      </c>
      <c r="L5" s="1"/>
      <c r="O5" s="1" t="s">
        <v>145</v>
      </c>
      <c r="P5" s="1"/>
      <c r="S5" s="1" t="s">
        <v>146</v>
      </c>
      <c r="T5" s="1"/>
    </row>
    <row r="6" spans="1:20" ht="15">
      <c r="A6" s="2" t="s">
        <v>147</v>
      </c>
      <c r="C6" s="6" t="s">
        <v>148</v>
      </c>
      <c r="D6" s="6"/>
      <c r="G6" s="6" t="s">
        <v>149</v>
      </c>
      <c r="H6" s="6"/>
      <c r="K6" s="6" t="s">
        <v>150</v>
      </c>
      <c r="L6" s="6"/>
      <c r="O6" s="6" t="s">
        <v>151</v>
      </c>
      <c r="P6" s="6"/>
      <c r="S6" s="6" t="s">
        <v>152</v>
      </c>
      <c r="T6" s="6"/>
    </row>
    <row r="8" spans="1:20" ht="15">
      <c r="A8" t="s">
        <v>153</v>
      </c>
      <c r="D8" t="s">
        <v>154</v>
      </c>
      <c r="H8" s="7">
        <v>3443</v>
      </c>
      <c r="K8" s="13">
        <v>0.33</v>
      </c>
      <c r="L8" s="13"/>
      <c r="O8" s="13">
        <v>3.21</v>
      </c>
      <c r="P8" s="13"/>
      <c r="S8" s="13">
        <v>2.88</v>
      </c>
      <c r="T8" s="13"/>
    </row>
    <row r="9" spans="1:20" ht="15">
      <c r="A9" t="s">
        <v>155</v>
      </c>
      <c r="D9" t="s">
        <v>154</v>
      </c>
      <c r="H9" s="7">
        <v>91668</v>
      </c>
      <c r="L9" s="8">
        <v>0.33</v>
      </c>
      <c r="P9" s="8">
        <v>4.07</v>
      </c>
      <c r="T9" s="8">
        <v>3.74</v>
      </c>
    </row>
    <row r="10" spans="1:20" ht="15">
      <c r="A10" t="s">
        <v>156</v>
      </c>
      <c r="D10" t="s">
        <v>154</v>
      </c>
      <c r="H10" s="7">
        <v>777</v>
      </c>
      <c r="L10" s="8">
        <v>0.33</v>
      </c>
      <c r="P10" s="8">
        <v>5.69</v>
      </c>
      <c r="T10" s="8">
        <v>5.36</v>
      </c>
    </row>
    <row r="11" spans="1:20" ht="15">
      <c r="A11" t="s">
        <v>157</v>
      </c>
      <c r="D11" t="s">
        <v>154</v>
      </c>
      <c r="H11" s="7">
        <v>209893</v>
      </c>
      <c r="L11" s="8">
        <v>0.33</v>
      </c>
      <c r="P11" s="8">
        <v>10.52</v>
      </c>
      <c r="T11" s="8">
        <v>10.19</v>
      </c>
    </row>
    <row r="12" spans="1:20" ht="15">
      <c r="A12" t="s">
        <v>158</v>
      </c>
      <c r="D12" t="s">
        <v>154</v>
      </c>
      <c r="H12" s="7">
        <v>27974</v>
      </c>
      <c r="L12" s="8">
        <v>0.33</v>
      </c>
      <c r="P12" s="8">
        <v>15.99</v>
      </c>
      <c r="T12" s="8">
        <v>15.66</v>
      </c>
    </row>
    <row r="13" spans="1:20" ht="15">
      <c r="A13" t="s">
        <v>159</v>
      </c>
      <c r="D13" t="s">
        <v>154</v>
      </c>
      <c r="H13" s="7">
        <v>15559</v>
      </c>
      <c r="L13" s="8">
        <v>0.33</v>
      </c>
      <c r="P13" s="8">
        <v>16.85</v>
      </c>
      <c r="T13" s="8">
        <v>16.52</v>
      </c>
    </row>
    <row r="14" spans="1:20" ht="15">
      <c r="A14" t="s">
        <v>160</v>
      </c>
      <c r="D14" t="s">
        <v>154</v>
      </c>
      <c r="H14" s="7">
        <v>620973</v>
      </c>
      <c r="L14" s="8">
        <v>0.33</v>
      </c>
      <c r="P14" s="8">
        <v>16.85</v>
      </c>
      <c r="T14" s="8">
        <v>16.52</v>
      </c>
    </row>
    <row r="15" spans="1:20" ht="15">
      <c r="A15" t="s">
        <v>161</v>
      </c>
      <c r="D15" t="s">
        <v>154</v>
      </c>
      <c r="H15" s="7">
        <v>906</v>
      </c>
      <c r="L15" s="8">
        <v>0.33</v>
      </c>
      <c r="P15" s="8">
        <v>17.18</v>
      </c>
      <c r="T15" s="8">
        <v>16.85</v>
      </c>
    </row>
    <row r="16" spans="1:20" ht="15">
      <c r="A16" t="s">
        <v>162</v>
      </c>
      <c r="D16" t="s">
        <v>154</v>
      </c>
      <c r="H16" s="7">
        <v>83087</v>
      </c>
      <c r="L16" s="8">
        <v>0.83</v>
      </c>
      <c r="P16" s="8">
        <v>17.18</v>
      </c>
      <c r="T16" s="8">
        <v>16.35</v>
      </c>
    </row>
    <row r="17" spans="1:20" ht="15">
      <c r="A17" t="s">
        <v>163</v>
      </c>
      <c r="D17" t="s">
        <v>154</v>
      </c>
      <c r="H17" s="7">
        <v>358847</v>
      </c>
      <c r="L17" s="8">
        <v>4.73</v>
      </c>
      <c r="P17" s="8">
        <v>17.18</v>
      </c>
      <c r="T17" s="8">
        <v>12.45</v>
      </c>
    </row>
  </sheetData>
  <sheetProtection selectLockedCells="1" selectUnlockedCells="1"/>
  <mergeCells count="23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164</v>
      </c>
      <c r="B2" s="1"/>
      <c r="C2" s="1"/>
      <c r="D2" s="1"/>
      <c r="E2" s="1"/>
      <c r="F2" s="1"/>
    </row>
    <row r="5" spans="3:5" ht="15">
      <c r="C5" s="6" t="s">
        <v>165</v>
      </c>
      <c r="D5" s="6"/>
      <c r="E5" s="6"/>
    </row>
    <row r="7" spans="1:4" ht="15">
      <c r="A7" s="12" t="s">
        <v>166</v>
      </c>
      <c r="D7" s="7">
        <v>60</v>
      </c>
    </row>
    <row r="8" ht="15">
      <c r="A8" t="s">
        <v>167</v>
      </c>
    </row>
    <row r="9" spans="1:4" ht="15">
      <c r="A9" s="12" t="s">
        <v>168</v>
      </c>
      <c r="D9" s="7">
        <v>61</v>
      </c>
    </row>
    <row r="10" spans="1:4" ht="15">
      <c r="A10" s="12" t="s">
        <v>169</v>
      </c>
      <c r="D10" s="7">
        <v>62</v>
      </c>
    </row>
    <row r="11" spans="1:4" ht="15">
      <c r="A11" s="12" t="s">
        <v>170</v>
      </c>
      <c r="D11" s="7">
        <v>63</v>
      </c>
    </row>
    <row r="12" spans="1:4" ht="15">
      <c r="A12" s="12" t="s">
        <v>171</v>
      </c>
      <c r="D12" s="7">
        <v>66</v>
      </c>
    </row>
    <row r="13" spans="1:4" ht="15">
      <c r="A13" s="12" t="s">
        <v>172</v>
      </c>
      <c r="D13" s="7">
        <v>67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2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5.7109375" style="0" customWidth="1"/>
    <col min="17" max="16384" width="8.7109375" style="0" customWidth="1"/>
  </cols>
  <sheetData>
    <row r="3" spans="3:16" ht="39.75" customHeight="1">
      <c r="C3" s="5"/>
      <c r="D3" s="5"/>
      <c r="G3" s="5"/>
      <c r="H3" s="5"/>
      <c r="K3" s="1" t="s">
        <v>7</v>
      </c>
      <c r="L3" s="1"/>
      <c r="O3" s="5"/>
      <c r="P3" s="5"/>
    </row>
    <row r="4" spans="3:16" ht="39.75" customHeight="1">
      <c r="C4" s="1" t="s">
        <v>8</v>
      </c>
      <c r="D4" s="1"/>
      <c r="G4" s="5"/>
      <c r="H4" s="5"/>
      <c r="K4" s="1" t="s">
        <v>9</v>
      </c>
      <c r="L4" s="1"/>
      <c r="O4" s="1" t="s">
        <v>10</v>
      </c>
      <c r="P4" s="1"/>
    </row>
    <row r="5" spans="1:16" ht="15">
      <c r="A5" s="2" t="s">
        <v>11</v>
      </c>
      <c r="C5" s="6" t="s">
        <v>12</v>
      </c>
      <c r="D5" s="6"/>
      <c r="G5" s="6" t="s">
        <v>13</v>
      </c>
      <c r="H5" s="6"/>
      <c r="K5" s="6" t="s">
        <v>14</v>
      </c>
      <c r="L5" s="6"/>
      <c r="O5" s="6" t="s">
        <v>15</v>
      </c>
      <c r="P5" s="6"/>
    </row>
    <row r="7" spans="1:16" ht="15">
      <c r="A7" t="s">
        <v>16</v>
      </c>
      <c r="D7" s="7">
        <v>621</v>
      </c>
      <c r="H7" t="s">
        <v>17</v>
      </c>
      <c r="L7" s="8">
        <v>-4.6</v>
      </c>
      <c r="P7" t="s">
        <v>18</v>
      </c>
    </row>
    <row r="8" spans="8:16" ht="15">
      <c r="H8" t="s">
        <v>19</v>
      </c>
      <c r="L8" s="8">
        <v>-9</v>
      </c>
      <c r="P8" t="s">
        <v>20</v>
      </c>
    </row>
    <row r="9" spans="8:16" ht="15">
      <c r="H9" s="9" t="s">
        <v>21</v>
      </c>
      <c r="I9" s="9" t="s">
        <v>22</v>
      </c>
      <c r="L9" s="10">
        <v>-7.8</v>
      </c>
      <c r="P9" s="9" t="s">
        <v>20</v>
      </c>
    </row>
    <row r="10" spans="8:16" ht="15">
      <c r="H10" s="9" t="s">
        <v>23</v>
      </c>
      <c r="I10" s="9" t="s">
        <v>22</v>
      </c>
      <c r="L10" s="10">
        <v>-9.9</v>
      </c>
      <c r="P10" s="9" t="s">
        <v>24</v>
      </c>
    </row>
    <row r="11" spans="1:16" ht="15">
      <c r="A11" t="s">
        <v>25</v>
      </c>
      <c r="D11" s="7">
        <v>616</v>
      </c>
      <c r="H11" t="s">
        <v>17</v>
      </c>
      <c r="L11" s="8">
        <v>-3.5</v>
      </c>
      <c r="P11" t="s">
        <v>18</v>
      </c>
    </row>
    <row r="12" spans="8:16" ht="15">
      <c r="H12" t="s">
        <v>26</v>
      </c>
      <c r="L12" s="8">
        <v>-9.5</v>
      </c>
      <c r="P12" s="11" t="s">
        <v>27</v>
      </c>
    </row>
    <row r="13" spans="8:16" ht="15">
      <c r="H13" s="9" t="s">
        <v>28</v>
      </c>
      <c r="L13" s="10">
        <v>-11.1</v>
      </c>
      <c r="P13" s="9" t="s">
        <v>29</v>
      </c>
    </row>
    <row r="14" spans="1:16" ht="15">
      <c r="A14" t="s">
        <v>30</v>
      </c>
      <c r="D14" s="7">
        <v>710</v>
      </c>
      <c r="H14" t="s">
        <v>17</v>
      </c>
      <c r="L14" s="8">
        <v>-7.6</v>
      </c>
      <c r="P14" t="s">
        <v>18</v>
      </c>
    </row>
    <row r="15" spans="8:16" ht="15">
      <c r="H15" s="9" t="s">
        <v>31</v>
      </c>
      <c r="L15" s="10">
        <v>-11</v>
      </c>
      <c r="P15" s="9" t="s">
        <v>20</v>
      </c>
    </row>
    <row r="16" spans="8:16" ht="15">
      <c r="H16" t="s">
        <v>32</v>
      </c>
      <c r="L16" s="8">
        <v>-14</v>
      </c>
      <c r="P16" s="11" t="s">
        <v>33</v>
      </c>
    </row>
    <row r="17" spans="1:12" ht="15">
      <c r="A17" t="s">
        <v>34</v>
      </c>
      <c r="D17" s="7">
        <v>604</v>
      </c>
      <c r="H17" t="s">
        <v>17</v>
      </c>
      <c r="L17" s="8">
        <v>-7.1</v>
      </c>
    </row>
    <row r="18" spans="8:16" ht="15">
      <c r="H18" s="9" t="s">
        <v>35</v>
      </c>
      <c r="L18" s="10">
        <v>-12</v>
      </c>
      <c r="P18" s="9" t="s">
        <v>36</v>
      </c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173</v>
      </c>
      <c r="B2" s="1"/>
      <c r="C2" s="1"/>
      <c r="D2" s="1"/>
      <c r="E2" s="1"/>
      <c r="F2" s="1"/>
    </row>
    <row r="5" spans="3:8" ht="15" customHeight="1">
      <c r="C5" s="1" t="s">
        <v>51</v>
      </c>
      <c r="D5" s="1"/>
      <c r="E5" s="1"/>
      <c r="F5" s="1"/>
      <c r="G5" s="1"/>
      <c r="H5" s="1"/>
    </row>
    <row r="6" spans="3:8" ht="15">
      <c r="C6" s="6" t="s">
        <v>55</v>
      </c>
      <c r="D6" s="6"/>
      <c r="G6" s="6" t="s">
        <v>56</v>
      </c>
      <c r="H6" s="6"/>
    </row>
    <row r="8" spans="1:9" ht="15">
      <c r="A8" s="6" t="s">
        <v>174</v>
      </c>
      <c r="B8" s="6"/>
      <c r="C8" s="6"/>
      <c r="D8" s="6"/>
      <c r="E8" s="6"/>
      <c r="F8" s="6"/>
      <c r="G8" s="6"/>
      <c r="H8" s="6"/>
      <c r="I8" s="6"/>
    </row>
    <row r="9" ht="15">
      <c r="A9" t="s">
        <v>175</v>
      </c>
    </row>
    <row r="10" spans="1:8" ht="15">
      <c r="A10" t="s">
        <v>119</v>
      </c>
      <c r="C10" s="15">
        <v>21012815</v>
      </c>
      <c r="D10" s="15"/>
      <c r="G10" s="15">
        <v>30928895</v>
      </c>
      <c r="H10" s="15"/>
    </row>
    <row r="11" spans="1:8" ht="15">
      <c r="A11" t="s">
        <v>77</v>
      </c>
      <c r="D11" s="7">
        <v>10141189</v>
      </c>
      <c r="H11" s="7">
        <v>941981</v>
      </c>
    </row>
    <row r="12" spans="1:8" ht="15">
      <c r="A12" s="12" t="s">
        <v>176</v>
      </c>
      <c r="D12" s="7">
        <v>2217960</v>
      </c>
      <c r="H12" s="7">
        <v>1949466</v>
      </c>
    </row>
    <row r="14" spans="1:8" ht="15">
      <c r="A14" s="2" t="s">
        <v>177</v>
      </c>
      <c r="D14" s="7">
        <v>33371964</v>
      </c>
      <c r="H14" s="7">
        <v>33820342</v>
      </c>
    </row>
    <row r="15" spans="1:8" ht="15">
      <c r="A15" t="s">
        <v>178</v>
      </c>
      <c r="D15" s="7">
        <v>1110576</v>
      </c>
      <c r="H15" s="7">
        <v>1859704</v>
      </c>
    </row>
    <row r="16" spans="1:8" ht="15">
      <c r="A16" t="s">
        <v>179</v>
      </c>
      <c r="D16" s="7">
        <v>840000</v>
      </c>
      <c r="H16" s="7">
        <v>150000</v>
      </c>
    </row>
    <row r="17" spans="1:8" ht="15">
      <c r="A17" t="s">
        <v>122</v>
      </c>
      <c r="D17" s="7">
        <v>430230</v>
      </c>
      <c r="H17" s="7">
        <v>430230</v>
      </c>
    </row>
    <row r="19" spans="1:8" ht="15">
      <c r="A19" s="2" t="s">
        <v>79</v>
      </c>
      <c r="C19" s="15">
        <v>35752770</v>
      </c>
      <c r="D19" s="15"/>
      <c r="G19" s="15">
        <v>36260276</v>
      </c>
      <c r="H19" s="1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 customHeight="1">
      <c r="A22" s="1" t="s">
        <v>180</v>
      </c>
      <c r="B22" s="1"/>
      <c r="C22" s="1"/>
      <c r="D22" s="1"/>
      <c r="E22" s="1"/>
      <c r="F22" s="1"/>
      <c r="G22" s="1"/>
      <c r="H22" s="1"/>
      <c r="I22" s="1"/>
    </row>
    <row r="23" ht="15">
      <c r="A23" t="s">
        <v>181</v>
      </c>
    </row>
    <row r="24" spans="1:8" ht="15">
      <c r="A24" t="s">
        <v>182</v>
      </c>
      <c r="C24" s="15">
        <v>2254897</v>
      </c>
      <c r="D24" s="15"/>
      <c r="G24" s="15">
        <v>2783249</v>
      </c>
      <c r="H24" s="15"/>
    </row>
    <row r="25" spans="1:8" ht="15">
      <c r="A25" t="s">
        <v>183</v>
      </c>
      <c r="D25" s="7">
        <v>2528091</v>
      </c>
      <c r="H25" s="7">
        <v>6322808</v>
      </c>
    </row>
    <row r="26" spans="1:8" ht="15">
      <c r="A26" t="s">
        <v>184</v>
      </c>
      <c r="D26" s="7">
        <v>142461</v>
      </c>
      <c r="H26" t="s">
        <v>68</v>
      </c>
    </row>
    <row r="27" spans="1:8" ht="15">
      <c r="A27" t="s">
        <v>185</v>
      </c>
      <c r="D27" s="7">
        <v>129950</v>
      </c>
      <c r="H27" t="s">
        <v>68</v>
      </c>
    </row>
    <row r="28" spans="1:8" ht="15">
      <c r="A28" s="12" t="s">
        <v>186</v>
      </c>
      <c r="D28" s="7">
        <v>8131</v>
      </c>
      <c r="H28" t="s">
        <v>68</v>
      </c>
    </row>
    <row r="30" spans="1:8" ht="15">
      <c r="A30" s="2" t="s">
        <v>187</v>
      </c>
      <c r="D30" s="7">
        <v>5063530</v>
      </c>
      <c r="H30" s="7">
        <v>9106057</v>
      </c>
    </row>
    <row r="31" spans="1:8" ht="15">
      <c r="A31" t="s">
        <v>185</v>
      </c>
      <c r="D31" t="s">
        <v>68</v>
      </c>
      <c r="H31" s="7">
        <v>129950</v>
      </c>
    </row>
    <row r="32" spans="1:8" ht="15">
      <c r="A32" s="12" t="s">
        <v>188</v>
      </c>
      <c r="D32" s="7">
        <v>24433</v>
      </c>
      <c r="H32" s="7">
        <v>267397</v>
      </c>
    </row>
    <row r="34" spans="1:8" ht="15">
      <c r="A34" s="2" t="s">
        <v>80</v>
      </c>
      <c r="D34" s="7">
        <v>5087963</v>
      </c>
      <c r="H34" s="7">
        <v>9503404</v>
      </c>
    </row>
    <row r="36" ht="15">
      <c r="A36" t="s">
        <v>189</v>
      </c>
    </row>
    <row r="37" ht="15">
      <c r="A37" t="s">
        <v>190</v>
      </c>
    </row>
    <row r="38" spans="1:8" ht="15">
      <c r="A38" s="12" t="s">
        <v>191</v>
      </c>
      <c r="D38" s="7">
        <v>99</v>
      </c>
      <c r="H38" s="7">
        <v>22129</v>
      </c>
    </row>
    <row r="39" spans="1:8" ht="15">
      <c r="A39" s="12" t="s">
        <v>192</v>
      </c>
      <c r="D39" s="7">
        <v>61795187</v>
      </c>
      <c r="H39" t="s">
        <v>68</v>
      </c>
    </row>
    <row r="40" spans="1:8" ht="15">
      <c r="A40" t="s">
        <v>193</v>
      </c>
      <c r="D40" s="7">
        <v>23982981</v>
      </c>
      <c r="H40" s="7">
        <v>126578588</v>
      </c>
    </row>
    <row r="41" spans="1:8" ht="15">
      <c r="A41" t="s">
        <v>194</v>
      </c>
      <c r="D41" s="16">
        <v>-18766443</v>
      </c>
      <c r="H41" t="s">
        <v>68</v>
      </c>
    </row>
    <row r="42" spans="1:8" ht="15">
      <c r="A42" s="12" t="s">
        <v>195</v>
      </c>
      <c r="D42" s="16">
        <v>-17609</v>
      </c>
      <c r="H42" s="16">
        <v>-3269</v>
      </c>
    </row>
    <row r="43" spans="1:8" ht="15">
      <c r="A43" s="12" t="s">
        <v>82</v>
      </c>
      <c r="D43" s="16">
        <v>-36329408</v>
      </c>
      <c r="H43" s="16">
        <v>-99840576</v>
      </c>
    </row>
    <row r="45" spans="1:8" ht="15">
      <c r="A45" s="2" t="s">
        <v>83</v>
      </c>
      <c r="D45" s="7">
        <v>30664807</v>
      </c>
      <c r="H45" s="7">
        <v>26756872</v>
      </c>
    </row>
    <row r="47" spans="1:8" ht="15">
      <c r="A47" s="14" t="s">
        <v>196</v>
      </c>
      <c r="C47" s="15">
        <v>35752770</v>
      </c>
      <c r="D47" s="15"/>
      <c r="G47" s="15">
        <v>36260276</v>
      </c>
      <c r="H47" s="15"/>
    </row>
  </sheetData>
  <sheetProtection selectLockedCells="1" selectUnlockedCells="1"/>
  <mergeCells count="15">
    <mergeCell ref="A2:F2"/>
    <mergeCell ref="C5:H5"/>
    <mergeCell ref="C6:D6"/>
    <mergeCell ref="G6:H6"/>
    <mergeCell ref="A8:I8"/>
    <mergeCell ref="C10:D10"/>
    <mergeCell ref="G10:H10"/>
    <mergeCell ref="C19:D19"/>
    <mergeCell ref="G19:H19"/>
    <mergeCell ref="A21:I21"/>
    <mergeCell ref="A22:I22"/>
    <mergeCell ref="C24:D24"/>
    <mergeCell ref="G24:H24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197</v>
      </c>
      <c r="B2" s="1"/>
      <c r="C2" s="1"/>
      <c r="D2" s="1"/>
      <c r="E2" s="1"/>
      <c r="F2" s="1"/>
    </row>
    <row r="5" spans="3:16" ht="39.75" customHeight="1">
      <c r="C5" s="5"/>
      <c r="D5" s="5"/>
      <c r="G5" s="5"/>
      <c r="H5" s="5"/>
      <c r="K5" s="5"/>
      <c r="L5" s="5"/>
      <c r="O5" s="1" t="s">
        <v>48</v>
      </c>
      <c r="P5" s="1"/>
    </row>
    <row r="6" spans="3:16" ht="39.75" customHeight="1">
      <c r="C6" s="5"/>
      <c r="D6" s="5"/>
      <c r="G6" s="5"/>
      <c r="H6" s="5"/>
      <c r="K6" s="5"/>
      <c r="L6" s="5"/>
      <c r="O6" s="1" t="s">
        <v>49</v>
      </c>
      <c r="P6" s="1"/>
    </row>
    <row r="7" spans="3:16" ht="39.75" customHeight="1">
      <c r="C7" s="5"/>
      <c r="D7" s="5"/>
      <c r="G7" s="5"/>
      <c r="H7" s="5"/>
      <c r="K7" s="5"/>
      <c r="L7" s="5"/>
      <c r="O7" s="1" t="s">
        <v>50</v>
      </c>
      <c r="P7" s="1"/>
    </row>
    <row r="8" spans="3:16" ht="39.75" customHeight="1">
      <c r="C8" s="6" t="s">
        <v>52</v>
      </c>
      <c r="D8" s="6"/>
      <c r="E8" s="6"/>
      <c r="F8" s="6"/>
      <c r="G8" s="6"/>
      <c r="H8" s="6"/>
      <c r="I8" s="6"/>
      <c r="J8" s="6"/>
      <c r="K8" s="6"/>
      <c r="L8" s="6"/>
      <c r="O8" s="1" t="s">
        <v>51</v>
      </c>
      <c r="P8" s="1"/>
    </row>
    <row r="9" spans="3:16" ht="15">
      <c r="C9" s="6" t="s">
        <v>54</v>
      </c>
      <c r="D9" s="6"/>
      <c r="G9" s="6" t="s">
        <v>55</v>
      </c>
      <c r="H9" s="6"/>
      <c r="K9" s="6" t="s">
        <v>56</v>
      </c>
      <c r="L9" s="6"/>
      <c r="O9" s="6" t="s">
        <v>56</v>
      </c>
      <c r="P9" s="6"/>
    </row>
    <row r="11" spans="1:16" ht="15">
      <c r="A11" t="s">
        <v>198</v>
      </c>
      <c r="C11" s="15">
        <v>33980</v>
      </c>
      <c r="D11" s="15"/>
      <c r="G11" s="5" t="s">
        <v>59</v>
      </c>
      <c r="H11" s="5"/>
      <c r="K11" s="5" t="s">
        <v>59</v>
      </c>
      <c r="L11" s="5"/>
      <c r="O11" s="15">
        <v>81545</v>
      </c>
      <c r="P11" s="15"/>
    </row>
    <row r="12" ht="15">
      <c r="A12" t="s">
        <v>60</v>
      </c>
    </row>
    <row r="13" spans="1:16" ht="15">
      <c r="A13" t="s">
        <v>61</v>
      </c>
      <c r="D13" s="7">
        <v>7442983</v>
      </c>
      <c r="H13" s="7">
        <v>16890615</v>
      </c>
      <c r="L13" s="7">
        <v>52070776</v>
      </c>
      <c r="P13" s="7">
        <v>78414906</v>
      </c>
    </row>
    <row r="14" spans="1:16" ht="15">
      <c r="A14" t="s">
        <v>62</v>
      </c>
      <c r="D14" s="7">
        <v>2119394</v>
      </c>
      <c r="H14" s="7">
        <v>7396038</v>
      </c>
      <c r="L14" s="7">
        <v>13637664</v>
      </c>
      <c r="P14" s="7">
        <v>24205755</v>
      </c>
    </row>
    <row r="16" spans="1:16" ht="15">
      <c r="A16" s="2" t="s">
        <v>63</v>
      </c>
      <c r="D16" s="7">
        <v>9562377</v>
      </c>
      <c r="H16" s="7">
        <v>24286653</v>
      </c>
      <c r="L16" s="7">
        <v>65708440</v>
      </c>
      <c r="P16" s="7">
        <v>102620661</v>
      </c>
    </row>
    <row r="18" spans="1:16" ht="15">
      <c r="A18" t="s">
        <v>64</v>
      </c>
      <c r="D18" s="16">
        <v>-9528397</v>
      </c>
      <c r="H18" s="16">
        <v>-24286653</v>
      </c>
      <c r="L18" s="16">
        <v>-65708440</v>
      </c>
      <c r="P18" s="16">
        <v>-102539116</v>
      </c>
    </row>
    <row r="19" ht="15">
      <c r="A19" t="s">
        <v>199</v>
      </c>
    </row>
    <row r="20" spans="1:16" ht="15">
      <c r="A20" t="s">
        <v>115</v>
      </c>
      <c r="D20" s="7">
        <v>100785</v>
      </c>
      <c r="H20" s="7">
        <v>435537</v>
      </c>
      <c r="L20" s="7">
        <v>2202654</v>
      </c>
      <c r="P20" s="7">
        <v>2791570</v>
      </c>
    </row>
    <row r="21" spans="1:16" ht="15">
      <c r="A21" t="s">
        <v>116</v>
      </c>
      <c r="D21" s="16">
        <v>-41934</v>
      </c>
      <c r="H21" s="16">
        <v>-25629</v>
      </c>
      <c r="L21" s="16">
        <v>-4833</v>
      </c>
      <c r="P21" s="16">
        <v>-80485</v>
      </c>
    </row>
    <row r="22" spans="1:16" ht="15">
      <c r="A22" t="s">
        <v>200</v>
      </c>
      <c r="D22" s="7">
        <v>209</v>
      </c>
      <c r="H22" s="7">
        <v>93</v>
      </c>
      <c r="L22" t="s">
        <v>68</v>
      </c>
      <c r="P22" s="7">
        <v>602</v>
      </c>
    </row>
    <row r="24" spans="1:16" ht="15">
      <c r="A24" s="2" t="s">
        <v>201</v>
      </c>
      <c r="D24" s="7">
        <v>59060</v>
      </c>
      <c r="H24" s="7">
        <v>410001</v>
      </c>
      <c r="L24" s="7">
        <v>2197821</v>
      </c>
      <c r="P24" s="7">
        <v>2711687</v>
      </c>
    </row>
    <row r="26" spans="1:16" ht="15">
      <c r="A26" t="s">
        <v>202</v>
      </c>
      <c r="D26" s="16">
        <v>-9469337</v>
      </c>
      <c r="H26" s="16">
        <v>-23876652</v>
      </c>
      <c r="L26" s="16">
        <v>-63510619</v>
      </c>
      <c r="P26" s="16">
        <v>-99827429</v>
      </c>
    </row>
    <row r="27" spans="1:16" ht="15">
      <c r="A27" t="s">
        <v>67</v>
      </c>
      <c r="D27" s="7">
        <v>4949</v>
      </c>
      <c r="H27" s="7">
        <v>7649</v>
      </c>
      <c r="L27" s="7">
        <v>549</v>
      </c>
      <c r="P27" s="7">
        <v>13147</v>
      </c>
    </row>
    <row r="29" spans="1:16" ht="15">
      <c r="A29" t="s">
        <v>69</v>
      </c>
      <c r="D29" s="16">
        <v>-9474286</v>
      </c>
      <c r="H29" s="16">
        <v>-23884301</v>
      </c>
      <c r="L29" s="16">
        <v>-63511168</v>
      </c>
      <c r="P29" s="16">
        <v>-99840576</v>
      </c>
    </row>
    <row r="30" spans="1:16" ht="15">
      <c r="A30" s="12" t="s">
        <v>203</v>
      </c>
      <c r="D30" t="s">
        <v>68</v>
      </c>
      <c r="H30" s="16">
        <v>-33486623</v>
      </c>
      <c r="L30" t="s">
        <v>68</v>
      </c>
      <c r="P30" s="16">
        <v>-33486623</v>
      </c>
    </row>
    <row r="32" spans="1:16" ht="15">
      <c r="A32" s="12" t="s">
        <v>71</v>
      </c>
      <c r="C32" s="17">
        <v>-9474286</v>
      </c>
      <c r="D32" s="17"/>
      <c r="G32" s="17">
        <v>-57370924</v>
      </c>
      <c r="H32" s="17"/>
      <c r="K32" s="17">
        <v>-63511168</v>
      </c>
      <c r="L32" s="17"/>
      <c r="O32" s="17">
        <v>-133327199</v>
      </c>
      <c r="P32" s="17"/>
    </row>
    <row r="34" spans="1:12" ht="15">
      <c r="A34" s="12" t="s">
        <v>204</v>
      </c>
      <c r="C34" s="18">
        <v>-3137.18</v>
      </c>
      <c r="D34" s="18"/>
      <c r="G34" s="18">
        <v>-3374.33</v>
      </c>
      <c r="H34" s="18"/>
      <c r="K34" s="18">
        <v>-3.97</v>
      </c>
      <c r="L34" s="18"/>
    </row>
    <row r="36" spans="1:12" ht="15">
      <c r="A36" s="12" t="s">
        <v>205</v>
      </c>
      <c r="D36" s="7">
        <v>3020</v>
      </c>
      <c r="H36" s="7">
        <v>17002</v>
      </c>
      <c r="L36" s="7">
        <v>16001815</v>
      </c>
    </row>
  </sheetData>
  <sheetProtection selectLockedCells="1" selectUnlockedCells="1"/>
  <mergeCells count="30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L8"/>
    <mergeCell ref="O8:P8"/>
    <mergeCell ref="C9:D9"/>
    <mergeCell ref="G9:H9"/>
    <mergeCell ref="K9:L9"/>
    <mergeCell ref="O9:P9"/>
    <mergeCell ref="C11:D11"/>
    <mergeCell ref="G11:H11"/>
    <mergeCell ref="K11:L11"/>
    <mergeCell ref="O11:P11"/>
    <mergeCell ref="C32:D32"/>
    <mergeCell ref="G32:H32"/>
    <mergeCell ref="K32:L32"/>
    <mergeCell ref="O32:P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V33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 customHeight="1">
      <c r="A2" s="1" t="s">
        <v>206</v>
      </c>
      <c r="B2" s="1"/>
      <c r="C2" s="1"/>
      <c r="D2" s="1"/>
      <c r="E2" s="1"/>
      <c r="F2" s="1"/>
    </row>
    <row r="5" spans="3:48" ht="39.75" customHeight="1">
      <c r="C5" s="5"/>
      <c r="D5" s="5"/>
      <c r="G5" s="5"/>
      <c r="H5" s="5"/>
      <c r="K5" s="5"/>
      <c r="L5" s="5"/>
      <c r="O5" s="5"/>
      <c r="P5" s="5"/>
      <c r="S5" s="5"/>
      <c r="T5" s="5"/>
      <c r="W5" s="5"/>
      <c r="X5" s="5"/>
      <c r="AA5" s="5"/>
      <c r="AB5" s="5"/>
      <c r="AE5" s="5"/>
      <c r="AF5" s="5"/>
      <c r="AI5" s="5"/>
      <c r="AJ5" s="5"/>
      <c r="AM5" s="1" t="s">
        <v>207</v>
      </c>
      <c r="AN5" s="1"/>
      <c r="AQ5" s="5"/>
      <c r="AR5" s="5"/>
      <c r="AU5" s="5"/>
      <c r="AV5" s="5"/>
    </row>
    <row r="6" spans="3:48" ht="39.75" customHeight="1">
      <c r="C6" s="5"/>
      <c r="D6" s="5"/>
      <c r="G6" s="5"/>
      <c r="H6" s="5"/>
      <c r="K6" s="5"/>
      <c r="L6" s="5"/>
      <c r="O6" s="5"/>
      <c r="P6" s="5"/>
      <c r="S6" s="5"/>
      <c r="T6" s="5"/>
      <c r="W6" s="5"/>
      <c r="X6" s="5"/>
      <c r="AA6" s="5"/>
      <c r="AB6" s="5"/>
      <c r="AE6" s="5"/>
      <c r="AF6" s="5"/>
      <c r="AI6" s="1" t="s">
        <v>208</v>
      </c>
      <c r="AJ6" s="1"/>
      <c r="AM6" s="1" t="s">
        <v>208</v>
      </c>
      <c r="AN6" s="1"/>
      <c r="AQ6" s="5"/>
      <c r="AR6" s="5"/>
      <c r="AU6" s="5"/>
      <c r="AV6" s="5"/>
    </row>
    <row r="7" spans="3:48" ht="39.75" customHeight="1">
      <c r="C7" s="1" t="s">
        <v>209</v>
      </c>
      <c r="D7" s="1"/>
      <c r="E7" s="1"/>
      <c r="F7" s="1"/>
      <c r="G7" s="1"/>
      <c r="H7" s="1"/>
      <c r="K7" s="1" t="s">
        <v>210</v>
      </c>
      <c r="L7" s="1"/>
      <c r="M7" s="1"/>
      <c r="N7" s="1"/>
      <c r="O7" s="1"/>
      <c r="P7" s="1"/>
      <c r="S7" s="5"/>
      <c r="T7" s="5"/>
      <c r="W7" s="5"/>
      <c r="X7" s="5"/>
      <c r="AA7" s="1" t="s">
        <v>211</v>
      </c>
      <c r="AB7" s="1"/>
      <c r="AE7" s="1" t="s">
        <v>212</v>
      </c>
      <c r="AF7" s="1"/>
      <c r="AI7" s="1" t="s">
        <v>213</v>
      </c>
      <c r="AJ7" s="1"/>
      <c r="AM7" s="1" t="s">
        <v>214</v>
      </c>
      <c r="AN7" s="1"/>
      <c r="AQ7" s="5"/>
      <c r="AR7" s="5"/>
      <c r="AU7" s="5"/>
      <c r="AV7" s="5"/>
    </row>
    <row r="8" spans="3:48" ht="39.75" customHeight="1">
      <c r="C8" s="1" t="s">
        <v>215</v>
      </c>
      <c r="D8" s="1"/>
      <c r="E8" s="1"/>
      <c r="F8" s="1"/>
      <c r="G8" s="1"/>
      <c r="H8" s="1"/>
      <c r="K8" s="1" t="s">
        <v>215</v>
      </c>
      <c r="L8" s="1"/>
      <c r="M8" s="1"/>
      <c r="N8" s="1"/>
      <c r="O8" s="1"/>
      <c r="P8" s="1"/>
      <c r="S8" s="1" t="s">
        <v>216</v>
      </c>
      <c r="T8" s="1"/>
      <c r="U8" s="1"/>
      <c r="V8" s="1"/>
      <c r="W8" s="1"/>
      <c r="X8" s="1"/>
      <c r="AA8" s="1" t="s">
        <v>217</v>
      </c>
      <c r="AB8" s="1"/>
      <c r="AE8" s="1" t="s">
        <v>218</v>
      </c>
      <c r="AF8" s="1"/>
      <c r="AI8" s="1" t="s">
        <v>219</v>
      </c>
      <c r="AJ8" s="1"/>
      <c r="AM8" s="1" t="s">
        <v>220</v>
      </c>
      <c r="AN8" s="1"/>
      <c r="AQ8" s="1" t="s">
        <v>219</v>
      </c>
      <c r="AR8" s="1"/>
      <c r="AU8" s="5"/>
      <c r="AV8" s="5"/>
    </row>
    <row r="9" spans="3:48" ht="15">
      <c r="C9" s="6" t="s">
        <v>221</v>
      </c>
      <c r="D9" s="6"/>
      <c r="G9" s="6" t="s">
        <v>222</v>
      </c>
      <c r="H9" s="6"/>
      <c r="K9" s="6" t="s">
        <v>221</v>
      </c>
      <c r="L9" s="6"/>
      <c r="O9" s="6" t="s">
        <v>222</v>
      </c>
      <c r="P9" s="6"/>
      <c r="S9" s="6" t="s">
        <v>221</v>
      </c>
      <c r="T9" s="6"/>
      <c r="W9" s="6" t="s">
        <v>222</v>
      </c>
      <c r="X9" s="6"/>
      <c r="AA9" s="6" t="s">
        <v>223</v>
      </c>
      <c r="AB9" s="6"/>
      <c r="AE9" s="6" t="s">
        <v>224</v>
      </c>
      <c r="AF9" s="6"/>
      <c r="AI9" s="6" t="s">
        <v>225</v>
      </c>
      <c r="AJ9" s="6"/>
      <c r="AM9" s="6" t="s">
        <v>226</v>
      </c>
      <c r="AN9" s="6"/>
      <c r="AQ9" s="6" t="s">
        <v>225</v>
      </c>
      <c r="AR9" s="6"/>
      <c r="AU9" s="6" t="s">
        <v>109</v>
      </c>
      <c r="AV9" s="6"/>
    </row>
    <row r="11" spans="1:48" ht="15">
      <c r="A11" s="14" t="s">
        <v>227</v>
      </c>
      <c r="D11" t="s">
        <v>68</v>
      </c>
      <c r="G11" s="5" t="s">
        <v>59</v>
      </c>
      <c r="H11" s="5"/>
      <c r="L11" t="s">
        <v>68</v>
      </c>
      <c r="O11" s="5" t="s">
        <v>59</v>
      </c>
      <c r="P11" s="5"/>
      <c r="T11" t="s">
        <v>68</v>
      </c>
      <c r="W11" s="5" t="s">
        <v>59</v>
      </c>
      <c r="X11" s="5"/>
      <c r="AA11" s="5" t="s">
        <v>59</v>
      </c>
      <c r="AB11" s="5"/>
      <c r="AE11" s="5" t="s">
        <v>59</v>
      </c>
      <c r="AF11" s="5"/>
      <c r="AI11" s="5" t="s">
        <v>59</v>
      </c>
      <c r="AJ11" s="5"/>
      <c r="AM11" s="5" t="s">
        <v>59</v>
      </c>
      <c r="AN11" s="5"/>
      <c r="AQ11" s="5" t="s">
        <v>59</v>
      </c>
      <c r="AR11" s="5"/>
      <c r="AU11" s="5" t="s">
        <v>59</v>
      </c>
      <c r="AV11" s="5"/>
    </row>
    <row r="12" spans="1:48" ht="15">
      <c r="A12" s="12" t="s">
        <v>228</v>
      </c>
      <c r="D12" s="7">
        <v>10000000</v>
      </c>
      <c r="H12" s="7">
        <v>9963541</v>
      </c>
      <c r="L12" t="s">
        <v>68</v>
      </c>
      <c r="P12" t="s">
        <v>68</v>
      </c>
      <c r="T12" t="s">
        <v>68</v>
      </c>
      <c r="X12" t="s">
        <v>68</v>
      </c>
      <c r="AB12" t="s">
        <v>68</v>
      </c>
      <c r="AF12" t="s">
        <v>68</v>
      </c>
      <c r="AJ12" t="s">
        <v>68</v>
      </c>
      <c r="AN12" t="s">
        <v>68</v>
      </c>
      <c r="AR12" t="s">
        <v>68</v>
      </c>
      <c r="AV12" s="7">
        <v>9963541</v>
      </c>
    </row>
    <row r="13" spans="1:48" ht="15">
      <c r="A13" s="12" t="s">
        <v>229</v>
      </c>
      <c r="D13" t="s">
        <v>68</v>
      </c>
      <c r="H13" t="s">
        <v>68</v>
      </c>
      <c r="L13" t="s">
        <v>68</v>
      </c>
      <c r="P13" t="s">
        <v>68</v>
      </c>
      <c r="T13" s="7">
        <v>3020</v>
      </c>
      <c r="X13" s="7">
        <v>3</v>
      </c>
      <c r="AB13" s="7">
        <v>3997</v>
      </c>
      <c r="AF13" t="s">
        <v>68</v>
      </c>
      <c r="AJ13" t="s">
        <v>68</v>
      </c>
      <c r="AN13" t="s">
        <v>68</v>
      </c>
      <c r="AR13" t="s">
        <v>68</v>
      </c>
      <c r="AV13" s="7">
        <v>4000</v>
      </c>
    </row>
    <row r="14" spans="1:48" ht="15">
      <c r="A14" s="12" t="s">
        <v>230</v>
      </c>
      <c r="D14" t="s">
        <v>68</v>
      </c>
      <c r="H14" t="s">
        <v>68</v>
      </c>
      <c r="L14" t="s">
        <v>68</v>
      </c>
      <c r="P14" t="s">
        <v>68</v>
      </c>
      <c r="T14" t="s">
        <v>68</v>
      </c>
      <c r="X14" t="s">
        <v>68</v>
      </c>
      <c r="AB14" s="7">
        <v>12628</v>
      </c>
      <c r="AF14" t="s">
        <v>68</v>
      </c>
      <c r="AJ14" t="s">
        <v>68</v>
      </c>
      <c r="AN14" t="s">
        <v>68</v>
      </c>
      <c r="AR14" t="s">
        <v>68</v>
      </c>
      <c r="AV14" s="7">
        <v>12628</v>
      </c>
    </row>
    <row r="15" ht="15">
      <c r="A15" t="s">
        <v>231</v>
      </c>
    </row>
    <row r="16" spans="1:44" ht="15">
      <c r="A16" t="s">
        <v>69</v>
      </c>
      <c r="D16" t="s">
        <v>68</v>
      </c>
      <c r="H16" t="s">
        <v>68</v>
      </c>
      <c r="L16" t="s">
        <v>68</v>
      </c>
      <c r="P16" t="s">
        <v>68</v>
      </c>
      <c r="T16" t="s">
        <v>68</v>
      </c>
      <c r="X16" t="s">
        <v>68</v>
      </c>
      <c r="AB16" t="s">
        <v>68</v>
      </c>
      <c r="AF16" t="s">
        <v>68</v>
      </c>
      <c r="AJ16" t="s">
        <v>68</v>
      </c>
      <c r="AN16" s="16">
        <v>-2970821</v>
      </c>
      <c r="AR16" s="16">
        <v>-2970821</v>
      </c>
    </row>
    <row r="17" spans="1:44" ht="15">
      <c r="A17" t="s">
        <v>232</v>
      </c>
      <c r="D17" t="s">
        <v>68</v>
      </c>
      <c r="H17" t="s">
        <v>68</v>
      </c>
      <c r="L17" t="s">
        <v>68</v>
      </c>
      <c r="P17" t="s">
        <v>68</v>
      </c>
      <c r="T17" t="s">
        <v>68</v>
      </c>
      <c r="X17" t="s">
        <v>68</v>
      </c>
      <c r="AB17" t="s">
        <v>68</v>
      </c>
      <c r="AF17" t="s">
        <v>68</v>
      </c>
      <c r="AJ17" s="16">
        <v>-2315</v>
      </c>
      <c r="AN17" t="s">
        <v>68</v>
      </c>
      <c r="AR17" s="16">
        <v>-2315</v>
      </c>
    </row>
    <row r="19" spans="1:48" ht="15">
      <c r="A19" t="s">
        <v>233</v>
      </c>
      <c r="AR19" s="16">
        <v>-2973136</v>
      </c>
      <c r="AV19" s="16">
        <v>-2973136</v>
      </c>
    </row>
    <row r="21" spans="1:48" ht="15">
      <c r="A21" s="14" t="s">
        <v>234</v>
      </c>
      <c r="D21" s="7">
        <v>10000000</v>
      </c>
      <c r="H21" s="7">
        <v>9963541</v>
      </c>
      <c r="L21" t="s">
        <v>68</v>
      </c>
      <c r="P21" t="s">
        <v>68</v>
      </c>
      <c r="T21" s="7">
        <v>3020</v>
      </c>
      <c r="X21" s="7">
        <v>3</v>
      </c>
      <c r="AB21" s="7">
        <v>16625</v>
      </c>
      <c r="AF21" t="s">
        <v>68</v>
      </c>
      <c r="AJ21" s="16">
        <v>-2315</v>
      </c>
      <c r="AN21" s="16">
        <v>-2970821</v>
      </c>
      <c r="AR21" t="s">
        <v>68</v>
      </c>
      <c r="AV21" s="7">
        <v>7007033</v>
      </c>
    </row>
    <row r="22" spans="1:48" ht="15">
      <c r="A22" s="12" t="s">
        <v>235</v>
      </c>
      <c r="D22" t="s">
        <v>68</v>
      </c>
      <c r="H22" t="s">
        <v>68</v>
      </c>
      <c r="L22" s="7">
        <v>15040654</v>
      </c>
      <c r="P22" s="7">
        <v>18345023</v>
      </c>
      <c r="T22" t="s">
        <v>68</v>
      </c>
      <c r="X22" t="s">
        <v>68</v>
      </c>
      <c r="AB22" t="s">
        <v>68</v>
      </c>
      <c r="AF22" t="s">
        <v>68</v>
      </c>
      <c r="AJ22" t="s">
        <v>68</v>
      </c>
      <c r="AN22" t="s">
        <v>68</v>
      </c>
      <c r="AR22" t="s">
        <v>68</v>
      </c>
      <c r="AV22" s="7">
        <v>18345023</v>
      </c>
    </row>
    <row r="23" spans="1:48" ht="15">
      <c r="A23" s="12" t="s">
        <v>236</v>
      </c>
      <c r="D23" t="s">
        <v>68</v>
      </c>
      <c r="H23" t="s">
        <v>68</v>
      </c>
      <c r="L23" t="s">
        <v>68</v>
      </c>
      <c r="P23" t="s">
        <v>68</v>
      </c>
      <c r="T23" t="s">
        <v>68</v>
      </c>
      <c r="X23" t="s">
        <v>68</v>
      </c>
      <c r="AB23" s="7">
        <v>27945</v>
      </c>
      <c r="AF23" t="s">
        <v>68</v>
      </c>
      <c r="AJ23" t="s">
        <v>68</v>
      </c>
      <c r="AN23" t="s">
        <v>68</v>
      </c>
      <c r="AR23" t="s">
        <v>68</v>
      </c>
      <c r="AV23" s="7">
        <v>27945</v>
      </c>
    </row>
    <row r="24" spans="1:48" ht="15">
      <c r="A24" s="12" t="s">
        <v>237</v>
      </c>
      <c r="D24" t="s">
        <v>68</v>
      </c>
      <c r="H24" t="s">
        <v>68</v>
      </c>
      <c r="L24" t="s">
        <v>68</v>
      </c>
      <c r="P24" t="s">
        <v>68</v>
      </c>
      <c r="T24" t="s">
        <v>68</v>
      </c>
      <c r="X24" t="s">
        <v>68</v>
      </c>
      <c r="AB24" s="7">
        <v>281130</v>
      </c>
      <c r="AF24" s="16">
        <v>-281130</v>
      </c>
      <c r="AJ24" t="s">
        <v>68</v>
      </c>
      <c r="AN24" t="s">
        <v>68</v>
      </c>
      <c r="AR24" t="s">
        <v>68</v>
      </c>
      <c r="AV24" t="s">
        <v>68</v>
      </c>
    </row>
    <row r="25" spans="1:48" ht="15">
      <c r="A25" s="12" t="s">
        <v>238</v>
      </c>
      <c r="D25" t="s">
        <v>68</v>
      </c>
      <c r="H25" t="s">
        <v>68</v>
      </c>
      <c r="L25" t="s">
        <v>68</v>
      </c>
      <c r="P25" t="s">
        <v>68</v>
      </c>
      <c r="T25" t="s">
        <v>68</v>
      </c>
      <c r="X25" t="s">
        <v>68</v>
      </c>
      <c r="AB25" t="s">
        <v>68</v>
      </c>
      <c r="AF25" s="7">
        <v>23196</v>
      </c>
      <c r="AJ25" t="s">
        <v>68</v>
      </c>
      <c r="AN25" t="s">
        <v>68</v>
      </c>
      <c r="AR25" t="s">
        <v>68</v>
      </c>
      <c r="AV25" s="7">
        <v>23196</v>
      </c>
    </row>
    <row r="26" spans="1:48" ht="15">
      <c r="A26" s="12" t="s">
        <v>239</v>
      </c>
      <c r="D26" t="s">
        <v>68</v>
      </c>
      <c r="H26" t="s">
        <v>68</v>
      </c>
      <c r="L26" t="s">
        <v>68</v>
      </c>
      <c r="P26" t="s">
        <v>68</v>
      </c>
      <c r="T26" t="s">
        <v>68</v>
      </c>
      <c r="X26" t="s">
        <v>68</v>
      </c>
      <c r="AB26" s="7">
        <v>14937</v>
      </c>
      <c r="AF26" t="s">
        <v>68</v>
      </c>
      <c r="AJ26" t="s">
        <v>68</v>
      </c>
      <c r="AN26" t="s">
        <v>68</v>
      </c>
      <c r="AR26" t="s">
        <v>68</v>
      </c>
      <c r="AV26" s="7">
        <v>14937</v>
      </c>
    </row>
    <row r="27" ht="15">
      <c r="A27" t="s">
        <v>231</v>
      </c>
    </row>
    <row r="28" spans="1:44" ht="15">
      <c r="A28" t="s">
        <v>69</v>
      </c>
      <c r="D28" t="s">
        <v>68</v>
      </c>
      <c r="H28" t="s">
        <v>68</v>
      </c>
      <c r="L28" t="s">
        <v>68</v>
      </c>
      <c r="P28" t="s">
        <v>68</v>
      </c>
      <c r="T28" t="s">
        <v>68</v>
      </c>
      <c r="X28" t="s">
        <v>68</v>
      </c>
      <c r="AB28" t="s">
        <v>68</v>
      </c>
      <c r="AF28" t="s">
        <v>68</v>
      </c>
      <c r="AJ28" t="s">
        <v>68</v>
      </c>
      <c r="AN28" s="16">
        <v>-9474286</v>
      </c>
      <c r="AR28" s="16">
        <v>-9474286</v>
      </c>
    </row>
    <row r="29" spans="1:44" ht="15">
      <c r="A29" t="s">
        <v>232</v>
      </c>
      <c r="D29" t="s">
        <v>68</v>
      </c>
      <c r="H29" t="s">
        <v>68</v>
      </c>
      <c r="L29" t="s">
        <v>68</v>
      </c>
      <c r="P29" t="s">
        <v>68</v>
      </c>
      <c r="T29" t="s">
        <v>68</v>
      </c>
      <c r="X29" t="s">
        <v>68</v>
      </c>
      <c r="AB29" t="s">
        <v>68</v>
      </c>
      <c r="AF29" t="s">
        <v>68</v>
      </c>
      <c r="AJ29" s="16">
        <v>-261</v>
      </c>
      <c r="AN29" t="s">
        <v>68</v>
      </c>
      <c r="AR29" s="16">
        <v>-261</v>
      </c>
    </row>
    <row r="31" spans="1:48" ht="15">
      <c r="A31" t="s">
        <v>233</v>
      </c>
      <c r="AQ31" s="17">
        <v>-9474547</v>
      </c>
      <c r="AR31" s="17"/>
      <c r="AV31" s="16">
        <v>-9474547</v>
      </c>
    </row>
    <row r="33" spans="1:48" ht="15">
      <c r="A33" s="14" t="s">
        <v>240</v>
      </c>
      <c r="D33" s="7">
        <v>10000000</v>
      </c>
      <c r="G33" s="15">
        <v>9963541</v>
      </c>
      <c r="H33" s="15"/>
      <c r="L33" s="7">
        <v>15040654</v>
      </c>
      <c r="O33" s="15">
        <v>18345023</v>
      </c>
      <c r="P33" s="15"/>
      <c r="T33" s="7">
        <v>3020</v>
      </c>
      <c r="W33" s="15">
        <v>3</v>
      </c>
      <c r="X33" s="15"/>
      <c r="AA33" s="15">
        <v>340637</v>
      </c>
      <c r="AB33" s="15"/>
      <c r="AE33" s="17">
        <v>-257934</v>
      </c>
      <c r="AF33" s="17"/>
      <c r="AI33" s="17">
        <v>-2576</v>
      </c>
      <c r="AJ33" s="17"/>
      <c r="AM33" s="17">
        <v>-12445107</v>
      </c>
      <c r="AN33" s="17"/>
      <c r="AU33" s="15">
        <v>15943587</v>
      </c>
      <c r="AV33" s="15"/>
    </row>
  </sheetData>
  <sheetProtection selectLockedCells="1" selectUnlockedCells="1"/>
  <mergeCells count="7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H7"/>
    <mergeCell ref="K7:P7"/>
    <mergeCell ref="S7:T7"/>
    <mergeCell ref="W7:X7"/>
    <mergeCell ref="AA7:AB7"/>
    <mergeCell ref="AE7:AF7"/>
    <mergeCell ref="AI7:AJ7"/>
    <mergeCell ref="AM7:AN7"/>
    <mergeCell ref="AQ7:AR7"/>
    <mergeCell ref="AU7:AV7"/>
    <mergeCell ref="C8:H8"/>
    <mergeCell ref="K8:P8"/>
    <mergeCell ref="S8:X8"/>
    <mergeCell ref="AA8:AB8"/>
    <mergeCell ref="AE8:AF8"/>
    <mergeCell ref="AI8:AJ8"/>
    <mergeCell ref="AM8:AN8"/>
    <mergeCell ref="AQ8:AR8"/>
    <mergeCell ref="AU8:AV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AU9:AV9"/>
    <mergeCell ref="G11:H11"/>
    <mergeCell ref="O11:P11"/>
    <mergeCell ref="W11:X11"/>
    <mergeCell ref="AA11:AB11"/>
    <mergeCell ref="AE11:AF11"/>
    <mergeCell ref="AI11:AJ11"/>
    <mergeCell ref="AM11:AN11"/>
    <mergeCell ref="AQ11:AR11"/>
    <mergeCell ref="AU11:AV11"/>
    <mergeCell ref="AQ31:AR31"/>
    <mergeCell ref="G33:H33"/>
    <mergeCell ref="O33:P33"/>
    <mergeCell ref="W33:X33"/>
    <mergeCell ref="AA33:AB33"/>
    <mergeCell ref="AE33:AF33"/>
    <mergeCell ref="AI33:AJ33"/>
    <mergeCell ref="AM33:AN33"/>
    <mergeCell ref="AU33:AV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V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39.75" customHeight="1">
      <c r="C3" s="5"/>
      <c r="D3" s="5"/>
      <c r="G3" s="5"/>
      <c r="H3" s="5"/>
      <c r="K3" s="5"/>
      <c r="L3" s="5"/>
      <c r="O3" s="5"/>
      <c r="P3" s="5"/>
      <c r="S3" s="5"/>
      <c r="T3" s="5"/>
      <c r="W3" s="5"/>
      <c r="X3" s="5"/>
      <c r="AA3" s="5"/>
      <c r="AB3" s="5"/>
      <c r="AE3" s="5"/>
      <c r="AF3" s="5"/>
      <c r="AI3" s="5"/>
      <c r="AJ3" s="5"/>
      <c r="AM3" s="1" t="s">
        <v>207</v>
      </c>
      <c r="AN3" s="1"/>
      <c r="AQ3" s="5"/>
      <c r="AR3" s="5"/>
      <c r="AU3" s="5"/>
      <c r="AV3" s="5"/>
    </row>
    <row r="4" spans="3:48" ht="39.75" customHeight="1">
      <c r="C4" s="5"/>
      <c r="D4" s="5"/>
      <c r="G4" s="5"/>
      <c r="H4" s="5"/>
      <c r="K4" s="5"/>
      <c r="L4" s="5"/>
      <c r="O4" s="5"/>
      <c r="P4" s="5"/>
      <c r="S4" s="5"/>
      <c r="T4" s="5"/>
      <c r="W4" s="5"/>
      <c r="X4" s="5"/>
      <c r="AA4" s="5"/>
      <c r="AB4" s="5"/>
      <c r="AE4" s="5"/>
      <c r="AF4" s="5"/>
      <c r="AI4" s="1" t="s">
        <v>208</v>
      </c>
      <c r="AJ4" s="1"/>
      <c r="AM4" s="1" t="s">
        <v>208</v>
      </c>
      <c r="AN4" s="1"/>
      <c r="AQ4" s="5"/>
      <c r="AR4" s="5"/>
      <c r="AU4" s="5"/>
      <c r="AV4" s="5"/>
    </row>
    <row r="5" spans="3:48" ht="39.75" customHeight="1">
      <c r="C5" s="1" t="s">
        <v>209</v>
      </c>
      <c r="D5" s="1"/>
      <c r="E5" s="1"/>
      <c r="F5" s="1"/>
      <c r="G5" s="1"/>
      <c r="H5" s="1"/>
      <c r="K5" s="1" t="s">
        <v>210</v>
      </c>
      <c r="L5" s="1"/>
      <c r="M5" s="1"/>
      <c r="N5" s="1"/>
      <c r="O5" s="1"/>
      <c r="P5" s="1"/>
      <c r="S5" s="5"/>
      <c r="T5" s="5"/>
      <c r="W5" s="5"/>
      <c r="X5" s="5"/>
      <c r="AA5" s="1" t="s">
        <v>211</v>
      </c>
      <c r="AB5" s="1"/>
      <c r="AE5" s="1" t="s">
        <v>212</v>
      </c>
      <c r="AF5" s="1"/>
      <c r="AI5" s="1" t="s">
        <v>213</v>
      </c>
      <c r="AJ5" s="1"/>
      <c r="AM5" s="1" t="s">
        <v>214</v>
      </c>
      <c r="AN5" s="1"/>
      <c r="AQ5" s="5"/>
      <c r="AR5" s="5"/>
      <c r="AU5" s="5"/>
      <c r="AV5" s="5"/>
    </row>
    <row r="6" spans="3:48" ht="39.75" customHeight="1">
      <c r="C6" s="1" t="s">
        <v>215</v>
      </c>
      <c r="D6" s="1"/>
      <c r="E6" s="1"/>
      <c r="F6" s="1"/>
      <c r="G6" s="1"/>
      <c r="H6" s="1"/>
      <c r="K6" s="1" t="s">
        <v>215</v>
      </c>
      <c r="L6" s="1"/>
      <c r="M6" s="1"/>
      <c r="N6" s="1"/>
      <c r="O6" s="1"/>
      <c r="P6" s="1"/>
      <c r="S6" s="1" t="s">
        <v>216</v>
      </c>
      <c r="T6" s="1"/>
      <c r="U6" s="1"/>
      <c r="V6" s="1"/>
      <c r="W6" s="1"/>
      <c r="X6" s="1"/>
      <c r="AA6" s="1" t="s">
        <v>217</v>
      </c>
      <c r="AB6" s="1"/>
      <c r="AE6" s="1" t="s">
        <v>218</v>
      </c>
      <c r="AF6" s="1"/>
      <c r="AI6" s="1" t="s">
        <v>219</v>
      </c>
      <c r="AJ6" s="1"/>
      <c r="AM6" s="1" t="s">
        <v>220</v>
      </c>
      <c r="AN6" s="1"/>
      <c r="AQ6" s="1" t="s">
        <v>219</v>
      </c>
      <c r="AR6" s="1"/>
      <c r="AU6" s="5"/>
      <c r="AV6" s="5"/>
    </row>
    <row r="7" spans="3:48" ht="15">
      <c r="C7" s="6" t="s">
        <v>221</v>
      </c>
      <c r="D7" s="6"/>
      <c r="G7" s="6" t="s">
        <v>222</v>
      </c>
      <c r="H7" s="6"/>
      <c r="K7" s="6" t="s">
        <v>221</v>
      </c>
      <c r="L7" s="6"/>
      <c r="O7" s="6" t="s">
        <v>222</v>
      </c>
      <c r="P7" s="6"/>
      <c r="S7" s="6" t="s">
        <v>221</v>
      </c>
      <c r="T7" s="6"/>
      <c r="W7" s="6" t="s">
        <v>222</v>
      </c>
      <c r="X7" s="6"/>
      <c r="AA7" s="6" t="s">
        <v>223</v>
      </c>
      <c r="AB7" s="6"/>
      <c r="AE7" s="6" t="s">
        <v>224</v>
      </c>
      <c r="AF7" s="6"/>
      <c r="AI7" s="6" t="s">
        <v>225</v>
      </c>
      <c r="AJ7" s="6"/>
      <c r="AM7" s="6" t="s">
        <v>226</v>
      </c>
      <c r="AN7" s="6"/>
      <c r="AQ7" s="6" t="s">
        <v>225</v>
      </c>
      <c r="AR7" s="6"/>
      <c r="AU7" s="6" t="s">
        <v>109</v>
      </c>
      <c r="AV7" s="6"/>
    </row>
    <row r="9" spans="1:48" ht="15">
      <c r="A9" s="14" t="s">
        <v>240</v>
      </c>
      <c r="D9" s="7">
        <v>10000000</v>
      </c>
      <c r="G9" s="15">
        <v>9963541</v>
      </c>
      <c r="H9" s="15"/>
      <c r="L9" s="7">
        <v>15040654</v>
      </c>
      <c r="O9" s="15">
        <v>18345023</v>
      </c>
      <c r="P9" s="15"/>
      <c r="T9" s="7">
        <v>3020</v>
      </c>
      <c r="W9" s="15">
        <v>3</v>
      </c>
      <c r="X9" s="15"/>
      <c r="AA9" s="15">
        <v>340637</v>
      </c>
      <c r="AB9" s="15"/>
      <c r="AE9" s="17">
        <v>-257934</v>
      </c>
      <c r="AF9" s="17"/>
      <c r="AI9" s="17">
        <v>-2576</v>
      </c>
      <c r="AJ9" s="17"/>
      <c r="AM9" s="17">
        <v>-12445107</v>
      </c>
      <c r="AN9" s="17"/>
      <c r="AQ9" s="5" t="s">
        <v>59</v>
      </c>
      <c r="AR9" s="5"/>
      <c r="AU9" s="15">
        <v>15943587</v>
      </c>
      <c r="AV9" s="15"/>
    </row>
    <row r="10" spans="1:48" ht="15">
      <c r="A10" s="12" t="s">
        <v>241</v>
      </c>
      <c r="D10" t="s">
        <v>68</v>
      </c>
      <c r="H10" t="s">
        <v>68</v>
      </c>
      <c r="L10" s="7">
        <v>27235783</v>
      </c>
      <c r="P10" s="7">
        <v>33486623</v>
      </c>
      <c r="T10" t="s">
        <v>68</v>
      </c>
      <c r="X10" t="s">
        <v>68</v>
      </c>
      <c r="AB10" t="s">
        <v>68</v>
      </c>
      <c r="AF10" t="s">
        <v>68</v>
      </c>
      <c r="AJ10" t="s">
        <v>68</v>
      </c>
      <c r="AN10" t="s">
        <v>68</v>
      </c>
      <c r="AR10" t="s">
        <v>68</v>
      </c>
      <c r="AV10" s="7">
        <v>33486623</v>
      </c>
    </row>
    <row r="11" spans="1:48" ht="15">
      <c r="A11" s="12" t="s">
        <v>242</v>
      </c>
      <c r="D11" t="s">
        <v>68</v>
      </c>
      <c r="H11" t="s">
        <v>68</v>
      </c>
      <c r="L11" t="s">
        <v>68</v>
      </c>
      <c r="P11" t="s">
        <v>68</v>
      </c>
      <c r="T11" s="7">
        <v>95925</v>
      </c>
      <c r="X11" s="7">
        <v>96</v>
      </c>
      <c r="AB11" s="7">
        <v>31658</v>
      </c>
      <c r="AF11" t="s">
        <v>68</v>
      </c>
      <c r="AJ11" t="s">
        <v>68</v>
      </c>
      <c r="AN11" t="s">
        <v>68</v>
      </c>
      <c r="AR11" t="s">
        <v>68</v>
      </c>
      <c r="AV11" s="7">
        <v>31754</v>
      </c>
    </row>
    <row r="12" spans="1:48" ht="15">
      <c r="A12" s="12" t="s">
        <v>237</v>
      </c>
      <c r="D12" t="s">
        <v>68</v>
      </c>
      <c r="H12" t="s">
        <v>68</v>
      </c>
      <c r="L12" t="s">
        <v>68</v>
      </c>
      <c r="P12" t="s">
        <v>68</v>
      </c>
      <c r="T12" t="s">
        <v>68</v>
      </c>
      <c r="X12" t="s">
        <v>68</v>
      </c>
      <c r="AB12" s="7">
        <v>18788385</v>
      </c>
      <c r="AF12" s="16">
        <v>-18788385</v>
      </c>
      <c r="AJ12" t="s">
        <v>68</v>
      </c>
      <c r="AN12" t="s">
        <v>68</v>
      </c>
      <c r="AR12" t="s">
        <v>68</v>
      </c>
      <c r="AV12" t="s">
        <v>68</v>
      </c>
    </row>
    <row r="13" spans="1:48" ht="15">
      <c r="A13" s="12" t="s">
        <v>243</v>
      </c>
      <c r="D13" t="s">
        <v>68</v>
      </c>
      <c r="H13" t="s">
        <v>68</v>
      </c>
      <c r="L13" t="s">
        <v>68</v>
      </c>
      <c r="P13" t="s">
        <v>68</v>
      </c>
      <c r="T13" t="s">
        <v>68</v>
      </c>
      <c r="X13" t="s">
        <v>68</v>
      </c>
      <c r="AB13" s="7">
        <v>1702625</v>
      </c>
      <c r="AF13" s="16">
        <v>-1702625</v>
      </c>
      <c r="AJ13" t="s">
        <v>68</v>
      </c>
      <c r="AN13" t="s">
        <v>68</v>
      </c>
      <c r="AR13" t="s">
        <v>68</v>
      </c>
      <c r="AV13" t="s">
        <v>68</v>
      </c>
    </row>
    <row r="14" spans="1:48" ht="15">
      <c r="A14" s="12" t="s">
        <v>244</v>
      </c>
      <c r="D14" t="s">
        <v>68</v>
      </c>
      <c r="H14" t="s">
        <v>68</v>
      </c>
      <c r="L14" t="s">
        <v>68</v>
      </c>
      <c r="P14" t="s">
        <v>68</v>
      </c>
      <c r="T14" t="s">
        <v>68</v>
      </c>
      <c r="X14" t="s">
        <v>68</v>
      </c>
      <c r="AB14" s="7">
        <v>3119676</v>
      </c>
      <c r="AF14" t="s">
        <v>68</v>
      </c>
      <c r="AJ14" t="s">
        <v>68</v>
      </c>
      <c r="AN14" t="s">
        <v>68</v>
      </c>
      <c r="AR14" t="s">
        <v>68</v>
      </c>
      <c r="AV14" s="7">
        <v>3119676</v>
      </c>
    </row>
    <row r="15" spans="1:48" ht="15">
      <c r="A15" s="12" t="s">
        <v>238</v>
      </c>
      <c r="D15" t="s">
        <v>68</v>
      </c>
      <c r="H15" t="s">
        <v>68</v>
      </c>
      <c r="L15" t="s">
        <v>68</v>
      </c>
      <c r="P15" t="s">
        <v>68</v>
      </c>
      <c r="T15" t="s">
        <v>68</v>
      </c>
      <c r="X15" t="s">
        <v>68</v>
      </c>
      <c r="AB15" t="s">
        <v>68</v>
      </c>
      <c r="AF15" s="7">
        <v>1982501</v>
      </c>
      <c r="AJ15" t="s">
        <v>68</v>
      </c>
      <c r="AN15" t="s">
        <v>68</v>
      </c>
      <c r="AR15" t="s">
        <v>68</v>
      </c>
      <c r="AV15" s="7">
        <v>1982501</v>
      </c>
    </row>
    <row r="16" spans="1:48" ht="15">
      <c r="A16" s="12" t="s">
        <v>245</v>
      </c>
      <c r="D16" t="s">
        <v>68</v>
      </c>
      <c r="H16" t="s">
        <v>68</v>
      </c>
      <c r="L16" t="s">
        <v>68</v>
      </c>
      <c r="P16" t="s">
        <v>68</v>
      </c>
      <c r="T16" t="s">
        <v>68</v>
      </c>
      <c r="X16" t="s">
        <v>68</v>
      </c>
      <c r="AB16" s="7">
        <v>33486623</v>
      </c>
      <c r="AF16" t="s">
        <v>68</v>
      </c>
      <c r="AJ16" t="s">
        <v>68</v>
      </c>
      <c r="AN16" t="s">
        <v>68</v>
      </c>
      <c r="AR16" t="s">
        <v>68</v>
      </c>
      <c r="AV16" s="7">
        <v>33486623</v>
      </c>
    </row>
    <row r="17" spans="1:48" ht="15">
      <c r="A17" s="12" t="s">
        <v>246</v>
      </c>
      <c r="D17" t="s">
        <v>68</v>
      </c>
      <c r="H17" t="s">
        <v>68</v>
      </c>
      <c r="L17" t="s">
        <v>68</v>
      </c>
      <c r="P17" t="s">
        <v>68</v>
      </c>
      <c r="T17" t="s">
        <v>68</v>
      </c>
      <c r="X17" t="s">
        <v>68</v>
      </c>
      <c r="AB17" s="16">
        <v>-33486623</v>
      </c>
      <c r="AF17" t="s">
        <v>68</v>
      </c>
      <c r="AJ17" t="s">
        <v>68</v>
      </c>
      <c r="AN17" t="s">
        <v>68</v>
      </c>
      <c r="AR17" t="s">
        <v>68</v>
      </c>
      <c r="AV17" s="16">
        <v>-33486623</v>
      </c>
    </row>
    <row r="18" ht="15">
      <c r="A18" t="s">
        <v>231</v>
      </c>
    </row>
    <row r="19" spans="1:44" ht="15">
      <c r="A19" t="s">
        <v>69</v>
      </c>
      <c r="D19" t="s">
        <v>68</v>
      </c>
      <c r="H19" t="s">
        <v>68</v>
      </c>
      <c r="L19" t="s">
        <v>68</v>
      </c>
      <c r="P19" t="s">
        <v>68</v>
      </c>
      <c r="T19" t="s">
        <v>68</v>
      </c>
      <c r="X19" t="s">
        <v>68</v>
      </c>
      <c r="AB19" t="s">
        <v>68</v>
      </c>
      <c r="AF19" t="s">
        <v>68</v>
      </c>
      <c r="AJ19" t="s">
        <v>68</v>
      </c>
      <c r="AN19" s="16">
        <v>-23884301</v>
      </c>
      <c r="AR19" s="16">
        <v>-23884301</v>
      </c>
    </row>
    <row r="20" spans="1:44" ht="15">
      <c r="A20" t="s">
        <v>232</v>
      </c>
      <c r="D20" t="s">
        <v>68</v>
      </c>
      <c r="H20" t="s">
        <v>68</v>
      </c>
      <c r="L20" t="s">
        <v>68</v>
      </c>
      <c r="P20" t="s">
        <v>68</v>
      </c>
      <c r="T20" t="s">
        <v>68</v>
      </c>
      <c r="X20" t="s">
        <v>68</v>
      </c>
      <c r="AB20" t="s">
        <v>68</v>
      </c>
      <c r="AF20" t="s">
        <v>68</v>
      </c>
      <c r="AJ20" s="16">
        <v>-17711</v>
      </c>
      <c r="AN20" t="s">
        <v>68</v>
      </c>
      <c r="AR20" s="16">
        <v>-17711</v>
      </c>
    </row>
    <row r="21" spans="1:44" ht="15">
      <c r="A21" s="12" t="s">
        <v>247</v>
      </c>
      <c r="D21" t="s">
        <v>68</v>
      </c>
      <c r="H21" t="s">
        <v>68</v>
      </c>
      <c r="L21" t="s">
        <v>68</v>
      </c>
      <c r="P21" t="s">
        <v>68</v>
      </c>
      <c r="T21" t="s">
        <v>68</v>
      </c>
      <c r="X21" t="s">
        <v>68</v>
      </c>
      <c r="AB21" t="s">
        <v>68</v>
      </c>
      <c r="AF21" t="s">
        <v>68</v>
      </c>
      <c r="AJ21" s="7">
        <v>2678</v>
      </c>
      <c r="AN21" t="s">
        <v>68</v>
      </c>
      <c r="AR21" s="7">
        <v>2678</v>
      </c>
    </row>
    <row r="23" spans="1:48" ht="15">
      <c r="A23" t="s">
        <v>233</v>
      </c>
      <c r="AQ23" s="17">
        <v>-23899334</v>
      </c>
      <c r="AR23" s="17"/>
      <c r="AV23" s="16">
        <v>-23899334</v>
      </c>
    </row>
    <row r="25" spans="1:48" ht="15">
      <c r="A25" s="14" t="s">
        <v>248</v>
      </c>
      <c r="D25" s="7">
        <v>10000000</v>
      </c>
      <c r="G25" s="15">
        <v>9963541</v>
      </c>
      <c r="H25" s="15"/>
      <c r="L25" s="7">
        <v>42276437</v>
      </c>
      <c r="O25" s="15">
        <v>51831646</v>
      </c>
      <c r="P25" s="15"/>
      <c r="T25" s="7">
        <v>98945</v>
      </c>
      <c r="W25" s="15">
        <v>99</v>
      </c>
      <c r="X25" s="15"/>
      <c r="AA25" s="15">
        <v>23982981</v>
      </c>
      <c r="AB25" s="15"/>
      <c r="AE25" s="17">
        <v>-18766443</v>
      </c>
      <c r="AF25" s="17"/>
      <c r="AI25" s="17">
        <v>-17609</v>
      </c>
      <c r="AJ25" s="17"/>
      <c r="AM25" s="17">
        <v>-36329408</v>
      </c>
      <c r="AN25" s="17"/>
      <c r="AU25" s="15">
        <v>30664807</v>
      </c>
      <c r="AV25" s="15"/>
    </row>
  </sheetData>
  <sheetProtection selectLockedCells="1" selectUnlockedCells="1"/>
  <mergeCells count="73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U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H5"/>
    <mergeCell ref="K5:P5"/>
    <mergeCell ref="S5:T5"/>
    <mergeCell ref="W5:X5"/>
    <mergeCell ref="AA5:AB5"/>
    <mergeCell ref="AE5:AF5"/>
    <mergeCell ref="AI5:AJ5"/>
    <mergeCell ref="AM5:AN5"/>
    <mergeCell ref="AQ5:AR5"/>
    <mergeCell ref="AU5:AV5"/>
    <mergeCell ref="C6:H6"/>
    <mergeCell ref="K6:P6"/>
    <mergeCell ref="S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G9:H9"/>
    <mergeCell ref="O9:P9"/>
    <mergeCell ref="W9:X9"/>
    <mergeCell ref="AA9:AB9"/>
    <mergeCell ref="AE9:AF9"/>
    <mergeCell ref="AI9:AJ9"/>
    <mergeCell ref="AM9:AN9"/>
    <mergeCell ref="AQ9:AR9"/>
    <mergeCell ref="AU9:AV9"/>
    <mergeCell ref="AQ23:AR23"/>
    <mergeCell ref="G25:H25"/>
    <mergeCell ref="O25:P25"/>
    <mergeCell ref="W25:X25"/>
    <mergeCell ref="AA25:AB25"/>
    <mergeCell ref="AE25:AF25"/>
    <mergeCell ref="AI25:AJ25"/>
    <mergeCell ref="AM25:AN25"/>
    <mergeCell ref="AU25:AV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V2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3" spans="3:48" ht="39.75" customHeight="1">
      <c r="C3" s="5"/>
      <c r="D3" s="5"/>
      <c r="G3" s="5"/>
      <c r="H3" s="5"/>
      <c r="K3" s="5"/>
      <c r="L3" s="5"/>
      <c r="O3" s="5"/>
      <c r="P3" s="5"/>
      <c r="S3" s="5"/>
      <c r="T3" s="5"/>
      <c r="W3" s="5"/>
      <c r="X3" s="5"/>
      <c r="AA3" s="5"/>
      <c r="AB3" s="5"/>
      <c r="AE3" s="5"/>
      <c r="AF3" s="5"/>
      <c r="AI3" s="5"/>
      <c r="AJ3" s="5"/>
      <c r="AM3" s="1" t="s">
        <v>207</v>
      </c>
      <c r="AN3" s="1"/>
      <c r="AQ3" s="5"/>
      <c r="AR3" s="5"/>
      <c r="AU3" s="5"/>
      <c r="AV3" s="5"/>
    </row>
    <row r="4" spans="3:48" ht="39.75" customHeight="1">
      <c r="C4" s="5"/>
      <c r="D4" s="5"/>
      <c r="G4" s="5"/>
      <c r="H4" s="5"/>
      <c r="K4" s="5"/>
      <c r="L4" s="5"/>
      <c r="O4" s="5"/>
      <c r="P4" s="5"/>
      <c r="S4" s="5"/>
      <c r="T4" s="5"/>
      <c r="W4" s="5"/>
      <c r="X4" s="5"/>
      <c r="AA4" s="5"/>
      <c r="AB4" s="5"/>
      <c r="AE4" s="5"/>
      <c r="AF4" s="5"/>
      <c r="AI4" s="1" t="s">
        <v>208</v>
      </c>
      <c r="AJ4" s="1"/>
      <c r="AM4" s="1" t="s">
        <v>208</v>
      </c>
      <c r="AN4" s="1"/>
      <c r="AQ4" s="5"/>
      <c r="AR4" s="5"/>
      <c r="AU4" s="5"/>
      <c r="AV4" s="5"/>
    </row>
    <row r="5" spans="3:48" ht="39.75" customHeight="1">
      <c r="C5" s="1" t="s">
        <v>209</v>
      </c>
      <c r="D5" s="1"/>
      <c r="E5" s="1"/>
      <c r="F5" s="1"/>
      <c r="G5" s="1"/>
      <c r="H5" s="1"/>
      <c r="K5" s="1" t="s">
        <v>210</v>
      </c>
      <c r="L5" s="1"/>
      <c r="M5" s="1"/>
      <c r="N5" s="1"/>
      <c r="O5" s="1"/>
      <c r="P5" s="1"/>
      <c r="S5" s="5"/>
      <c r="T5" s="5"/>
      <c r="W5" s="5"/>
      <c r="X5" s="5"/>
      <c r="AA5" s="1" t="s">
        <v>211</v>
      </c>
      <c r="AB5" s="1"/>
      <c r="AE5" s="1" t="s">
        <v>212</v>
      </c>
      <c r="AF5" s="1"/>
      <c r="AI5" s="1" t="s">
        <v>213</v>
      </c>
      <c r="AJ5" s="1"/>
      <c r="AM5" s="1" t="s">
        <v>214</v>
      </c>
      <c r="AN5" s="1"/>
      <c r="AQ5" s="5"/>
      <c r="AR5" s="5"/>
      <c r="AU5" s="5"/>
      <c r="AV5" s="5"/>
    </row>
    <row r="6" spans="3:48" ht="39.75" customHeight="1">
      <c r="C6" s="1" t="s">
        <v>215</v>
      </c>
      <c r="D6" s="1"/>
      <c r="E6" s="1"/>
      <c r="F6" s="1"/>
      <c r="G6" s="1"/>
      <c r="H6" s="1"/>
      <c r="K6" s="1" t="s">
        <v>215</v>
      </c>
      <c r="L6" s="1"/>
      <c r="M6" s="1"/>
      <c r="N6" s="1"/>
      <c r="O6" s="1"/>
      <c r="P6" s="1"/>
      <c r="S6" s="1" t="s">
        <v>216</v>
      </c>
      <c r="T6" s="1"/>
      <c r="U6" s="1"/>
      <c r="V6" s="1"/>
      <c r="W6" s="1"/>
      <c r="X6" s="1"/>
      <c r="AA6" s="1" t="s">
        <v>217</v>
      </c>
      <c r="AB6" s="1"/>
      <c r="AE6" s="1" t="s">
        <v>218</v>
      </c>
      <c r="AF6" s="1"/>
      <c r="AI6" s="1" t="s">
        <v>219</v>
      </c>
      <c r="AJ6" s="1"/>
      <c r="AM6" s="1" t="s">
        <v>220</v>
      </c>
      <c r="AN6" s="1"/>
      <c r="AQ6" s="1" t="s">
        <v>219</v>
      </c>
      <c r="AR6" s="1"/>
      <c r="AU6" s="5"/>
      <c r="AV6" s="5"/>
    </row>
    <row r="7" spans="3:48" ht="15">
      <c r="C7" s="6" t="s">
        <v>221</v>
      </c>
      <c r="D7" s="6"/>
      <c r="G7" s="6" t="s">
        <v>222</v>
      </c>
      <c r="H7" s="6"/>
      <c r="K7" s="6" t="s">
        <v>221</v>
      </c>
      <c r="L7" s="6"/>
      <c r="O7" s="6" t="s">
        <v>222</v>
      </c>
      <c r="P7" s="6"/>
      <c r="S7" s="6" t="s">
        <v>221</v>
      </c>
      <c r="T7" s="6"/>
      <c r="W7" s="6" t="s">
        <v>222</v>
      </c>
      <c r="X7" s="6"/>
      <c r="AA7" s="6" t="s">
        <v>223</v>
      </c>
      <c r="AB7" s="6"/>
      <c r="AE7" s="6" t="s">
        <v>224</v>
      </c>
      <c r="AF7" s="6"/>
      <c r="AI7" s="6" t="s">
        <v>225</v>
      </c>
      <c r="AJ7" s="6"/>
      <c r="AM7" s="6" t="s">
        <v>226</v>
      </c>
      <c r="AN7" s="6"/>
      <c r="AQ7" s="6" t="s">
        <v>225</v>
      </c>
      <c r="AR7" s="6"/>
      <c r="AU7" s="6" t="s">
        <v>109</v>
      </c>
      <c r="AV7" s="6"/>
    </row>
    <row r="9" spans="1:48" ht="15">
      <c r="A9" s="14" t="s">
        <v>248</v>
      </c>
      <c r="D9" s="7">
        <v>10000000</v>
      </c>
      <c r="G9" s="15">
        <v>9963541</v>
      </c>
      <c r="H9" s="15"/>
      <c r="L9" s="7">
        <v>42276437</v>
      </c>
      <c r="O9" s="15">
        <v>51831646</v>
      </c>
      <c r="P9" s="15"/>
      <c r="T9" s="7">
        <v>98945</v>
      </c>
      <c r="W9" s="15">
        <v>99</v>
      </c>
      <c r="X9" s="15"/>
      <c r="AA9" s="15">
        <v>23982981</v>
      </c>
      <c r="AB9" s="15"/>
      <c r="AE9" s="17">
        <v>-18766443</v>
      </c>
      <c r="AF9" s="17"/>
      <c r="AI9" s="17">
        <v>-17609</v>
      </c>
      <c r="AJ9" s="17"/>
      <c r="AM9" s="17">
        <v>-36329408</v>
      </c>
      <c r="AN9" s="17"/>
      <c r="AQ9" s="5" t="s">
        <v>59</v>
      </c>
      <c r="AR9" s="5"/>
      <c r="AU9" s="15">
        <v>30664807</v>
      </c>
      <c r="AV9" s="15"/>
    </row>
    <row r="10" spans="1:48" ht="15">
      <c r="A10" s="12" t="s">
        <v>249</v>
      </c>
      <c r="D10" t="s">
        <v>68</v>
      </c>
      <c r="H10" t="s">
        <v>68</v>
      </c>
      <c r="L10" t="s">
        <v>68</v>
      </c>
      <c r="P10" t="s">
        <v>68</v>
      </c>
      <c r="T10" t="s">
        <v>68</v>
      </c>
      <c r="X10" t="s">
        <v>68</v>
      </c>
      <c r="AB10" s="16">
        <v>-18766443</v>
      </c>
      <c r="AF10" s="7">
        <v>18766443</v>
      </c>
      <c r="AJ10" t="s">
        <v>68</v>
      </c>
      <c r="AN10" t="s">
        <v>68</v>
      </c>
      <c r="AR10" t="s">
        <v>68</v>
      </c>
      <c r="AV10" t="s">
        <v>68</v>
      </c>
    </row>
    <row r="11" spans="1:48" ht="15">
      <c r="A11" s="12" t="s">
        <v>250</v>
      </c>
      <c r="D11" t="s">
        <v>68</v>
      </c>
      <c r="H11" t="s">
        <v>68</v>
      </c>
      <c r="L11" t="s">
        <v>68</v>
      </c>
      <c r="P11" t="s">
        <v>68</v>
      </c>
      <c r="T11" s="7">
        <v>5964188</v>
      </c>
      <c r="X11" s="7">
        <v>5964</v>
      </c>
      <c r="AB11" s="7">
        <v>53323987</v>
      </c>
      <c r="AF11" t="s">
        <v>68</v>
      </c>
      <c r="AJ11" t="s">
        <v>68</v>
      </c>
      <c r="AN11" t="s">
        <v>68</v>
      </c>
      <c r="AR11" t="s">
        <v>68</v>
      </c>
      <c r="AV11" s="7">
        <v>53329951</v>
      </c>
    </row>
    <row r="12" spans="1:48" ht="15">
      <c r="A12" s="12" t="s">
        <v>251</v>
      </c>
      <c r="D12" s="16">
        <v>-10000000</v>
      </c>
      <c r="H12" s="16">
        <v>-9963541</v>
      </c>
      <c r="L12" s="16">
        <v>-42276437</v>
      </c>
      <c r="P12" s="16">
        <v>-51831646</v>
      </c>
      <c r="T12" s="7">
        <v>15794632</v>
      </c>
      <c r="X12" s="7">
        <v>15795</v>
      </c>
      <c r="AB12" s="7">
        <v>61779392</v>
      </c>
      <c r="AF12" t="s">
        <v>68</v>
      </c>
      <c r="AJ12" t="s">
        <v>68</v>
      </c>
      <c r="AN12" t="s">
        <v>68</v>
      </c>
      <c r="AR12" t="s">
        <v>68</v>
      </c>
      <c r="AV12" t="s">
        <v>68</v>
      </c>
    </row>
    <row r="13" spans="1:48" ht="15">
      <c r="A13" s="12" t="s">
        <v>242</v>
      </c>
      <c r="D13" t="s">
        <v>68</v>
      </c>
      <c r="H13" t="s">
        <v>68</v>
      </c>
      <c r="L13" t="s">
        <v>68</v>
      </c>
      <c r="P13" t="s">
        <v>68</v>
      </c>
      <c r="T13" s="7">
        <v>222233</v>
      </c>
      <c r="X13" s="7">
        <v>223</v>
      </c>
      <c r="AB13" s="7">
        <v>78301</v>
      </c>
      <c r="AF13" t="s">
        <v>68</v>
      </c>
      <c r="AJ13" t="s">
        <v>68</v>
      </c>
      <c r="AN13" t="s">
        <v>68</v>
      </c>
      <c r="AR13" t="s">
        <v>68</v>
      </c>
      <c r="AV13" s="7">
        <v>78524</v>
      </c>
    </row>
    <row r="14" spans="1:48" ht="15">
      <c r="A14" t="s">
        <v>252</v>
      </c>
      <c r="D14" t="s">
        <v>68</v>
      </c>
      <c r="H14" t="s">
        <v>68</v>
      </c>
      <c r="L14" t="s">
        <v>68</v>
      </c>
      <c r="P14" t="s">
        <v>68</v>
      </c>
      <c r="T14" s="7">
        <v>48536</v>
      </c>
      <c r="X14" s="7">
        <v>48</v>
      </c>
      <c r="AB14" s="7">
        <v>48543</v>
      </c>
      <c r="AF14" t="s">
        <v>68</v>
      </c>
      <c r="AJ14" t="s">
        <v>68</v>
      </c>
      <c r="AN14" t="s">
        <v>68</v>
      </c>
      <c r="AR14" t="s">
        <v>68</v>
      </c>
      <c r="AV14" s="7">
        <v>48591</v>
      </c>
    </row>
    <row r="15" spans="1:48" ht="15">
      <c r="A15" t="s">
        <v>253</v>
      </c>
      <c r="D15" t="s">
        <v>68</v>
      </c>
      <c r="H15" t="s">
        <v>68</v>
      </c>
      <c r="L15" t="s">
        <v>68</v>
      </c>
      <c r="P15" t="s">
        <v>68</v>
      </c>
      <c r="T15" t="s">
        <v>68</v>
      </c>
      <c r="X15" t="s">
        <v>68</v>
      </c>
      <c r="AB15" s="7">
        <v>6092339</v>
      </c>
      <c r="AF15" t="s">
        <v>68</v>
      </c>
      <c r="AJ15" t="s">
        <v>68</v>
      </c>
      <c r="AN15" t="s">
        <v>68</v>
      </c>
      <c r="AR15" t="s">
        <v>68</v>
      </c>
      <c r="AV15" s="7">
        <v>6092339</v>
      </c>
    </row>
    <row r="16" spans="1:48" ht="15">
      <c r="A16" s="12" t="s">
        <v>254</v>
      </c>
      <c r="D16" t="s">
        <v>68</v>
      </c>
      <c r="H16" t="s">
        <v>68</v>
      </c>
      <c r="L16" t="s">
        <v>68</v>
      </c>
      <c r="P16" t="s">
        <v>68</v>
      </c>
      <c r="T16" t="s">
        <v>68</v>
      </c>
      <c r="X16" t="s">
        <v>68</v>
      </c>
      <c r="AB16" s="7">
        <v>39488</v>
      </c>
      <c r="AF16" t="s">
        <v>68</v>
      </c>
      <c r="AJ16" t="s">
        <v>68</v>
      </c>
      <c r="AN16" t="s">
        <v>68</v>
      </c>
      <c r="AR16" t="s">
        <v>68</v>
      </c>
      <c r="AV16" s="7">
        <v>39488</v>
      </c>
    </row>
    <row r="17" ht="15">
      <c r="A17" t="s">
        <v>231</v>
      </c>
    </row>
    <row r="18" spans="1:44" ht="15">
      <c r="A18" t="s">
        <v>69</v>
      </c>
      <c r="D18" t="s">
        <v>68</v>
      </c>
      <c r="H18" t="s">
        <v>68</v>
      </c>
      <c r="L18" t="s">
        <v>68</v>
      </c>
      <c r="P18" t="s">
        <v>68</v>
      </c>
      <c r="T18" t="s">
        <v>68</v>
      </c>
      <c r="X18" t="s">
        <v>68</v>
      </c>
      <c r="AB18" t="s">
        <v>68</v>
      </c>
      <c r="AF18" t="s">
        <v>68</v>
      </c>
      <c r="AJ18" t="s">
        <v>68</v>
      </c>
      <c r="AN18" s="16">
        <v>-63511168</v>
      </c>
      <c r="AR18" s="16">
        <v>-63511168</v>
      </c>
    </row>
    <row r="19" spans="1:44" ht="15">
      <c r="A19" t="s">
        <v>232</v>
      </c>
      <c r="D19" t="s">
        <v>68</v>
      </c>
      <c r="H19" t="s">
        <v>68</v>
      </c>
      <c r="L19" t="s">
        <v>68</v>
      </c>
      <c r="P19" t="s">
        <v>68</v>
      </c>
      <c r="T19" t="s">
        <v>68</v>
      </c>
      <c r="X19" t="s">
        <v>68</v>
      </c>
      <c r="AB19" t="s">
        <v>68</v>
      </c>
      <c r="AF19" t="s">
        <v>68</v>
      </c>
      <c r="AJ19" s="7">
        <v>17007</v>
      </c>
      <c r="AN19" t="s">
        <v>68</v>
      </c>
      <c r="AR19" s="7">
        <v>17007</v>
      </c>
    </row>
    <row r="20" spans="1:44" ht="15">
      <c r="A20" s="12" t="s">
        <v>255</v>
      </c>
      <c r="D20" t="s">
        <v>68</v>
      </c>
      <c r="H20" t="s">
        <v>68</v>
      </c>
      <c r="L20" t="s">
        <v>68</v>
      </c>
      <c r="P20" t="s">
        <v>68</v>
      </c>
      <c r="T20" t="s">
        <v>68</v>
      </c>
      <c r="X20" t="s">
        <v>68</v>
      </c>
      <c r="AB20" t="s">
        <v>68</v>
      </c>
      <c r="AF20" t="s">
        <v>68</v>
      </c>
      <c r="AJ20" s="16">
        <v>-2667</v>
      </c>
      <c r="AN20" t="s">
        <v>68</v>
      </c>
      <c r="AR20" s="16">
        <v>-2667</v>
      </c>
    </row>
    <row r="22" spans="1:48" ht="15">
      <c r="A22" t="s">
        <v>233</v>
      </c>
      <c r="AQ22" s="17">
        <v>-63496828</v>
      </c>
      <c r="AR22" s="17"/>
      <c r="AV22" s="16">
        <v>-63496828</v>
      </c>
    </row>
    <row r="24" spans="1:48" ht="15">
      <c r="A24" s="14" t="s">
        <v>256</v>
      </c>
      <c r="D24" t="s">
        <v>68</v>
      </c>
      <c r="G24" s="5" t="s">
        <v>59</v>
      </c>
      <c r="H24" s="5"/>
      <c r="L24" t="s">
        <v>68</v>
      </c>
      <c r="O24" s="5" t="s">
        <v>59</v>
      </c>
      <c r="P24" s="5"/>
      <c r="T24" s="7">
        <v>22128534</v>
      </c>
      <c r="W24" s="15">
        <v>22129</v>
      </c>
      <c r="X24" s="15"/>
      <c r="AA24" s="15">
        <v>126578588</v>
      </c>
      <c r="AB24" s="15"/>
      <c r="AE24" s="5" t="s">
        <v>59</v>
      </c>
      <c r="AF24" s="5"/>
      <c r="AI24" s="17">
        <v>-3269</v>
      </c>
      <c r="AJ24" s="17"/>
      <c r="AM24" s="17">
        <v>-99840576</v>
      </c>
      <c r="AN24" s="17"/>
      <c r="AU24" s="15">
        <v>26756872</v>
      </c>
      <c r="AV24" s="15"/>
    </row>
  </sheetData>
  <sheetProtection selectLockedCells="1" selectUnlockedCells="1"/>
  <mergeCells count="73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AU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H5"/>
    <mergeCell ref="K5:P5"/>
    <mergeCell ref="S5:T5"/>
    <mergeCell ref="W5:X5"/>
    <mergeCell ref="AA5:AB5"/>
    <mergeCell ref="AE5:AF5"/>
    <mergeCell ref="AI5:AJ5"/>
    <mergeCell ref="AM5:AN5"/>
    <mergeCell ref="AQ5:AR5"/>
    <mergeCell ref="AU5:AV5"/>
    <mergeCell ref="C6:H6"/>
    <mergeCell ref="K6:P6"/>
    <mergeCell ref="S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G9:H9"/>
    <mergeCell ref="O9:P9"/>
    <mergeCell ref="W9:X9"/>
    <mergeCell ref="AA9:AB9"/>
    <mergeCell ref="AE9:AF9"/>
    <mergeCell ref="AI9:AJ9"/>
    <mergeCell ref="AM9:AN9"/>
    <mergeCell ref="AQ9:AR9"/>
    <mergeCell ref="AU9:AV9"/>
    <mergeCell ref="AQ22:AR22"/>
    <mergeCell ref="G24:H24"/>
    <mergeCell ref="O24:P24"/>
    <mergeCell ref="W24:X24"/>
    <mergeCell ref="AA24:AB24"/>
    <mergeCell ref="AE24:AF24"/>
    <mergeCell ref="AI24:AJ24"/>
    <mergeCell ref="AM24:AN24"/>
    <mergeCell ref="AU24:AV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5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257</v>
      </c>
      <c r="B2" s="1"/>
      <c r="C2" s="1"/>
      <c r="D2" s="1"/>
      <c r="E2" s="1"/>
      <c r="F2" s="1"/>
    </row>
    <row r="5" spans="3:16" ht="39.75" customHeight="1">
      <c r="C5" s="5"/>
      <c r="D5" s="5"/>
      <c r="G5" s="5"/>
      <c r="H5" s="5"/>
      <c r="K5" s="5"/>
      <c r="L5" s="5"/>
      <c r="O5" s="1" t="s">
        <v>48</v>
      </c>
      <c r="P5" s="1"/>
    </row>
    <row r="6" spans="3:16" ht="39.75" customHeight="1">
      <c r="C6" s="5"/>
      <c r="D6" s="5"/>
      <c r="G6" s="5"/>
      <c r="H6" s="5"/>
      <c r="K6" s="5"/>
      <c r="L6" s="5"/>
      <c r="O6" s="1" t="s">
        <v>49</v>
      </c>
      <c r="P6" s="1"/>
    </row>
    <row r="7" spans="3:16" ht="39.75" customHeight="1">
      <c r="C7" s="5"/>
      <c r="D7" s="5"/>
      <c r="G7" s="5"/>
      <c r="H7" s="5"/>
      <c r="K7" s="5"/>
      <c r="L7" s="5"/>
      <c r="O7" s="1" t="s">
        <v>50</v>
      </c>
      <c r="P7" s="1"/>
    </row>
    <row r="8" spans="3:16" ht="39.75" customHeight="1">
      <c r="C8" s="6" t="s">
        <v>52</v>
      </c>
      <c r="D8" s="6"/>
      <c r="E8" s="6"/>
      <c r="F8" s="6"/>
      <c r="G8" s="6"/>
      <c r="H8" s="6"/>
      <c r="I8" s="6"/>
      <c r="J8" s="6"/>
      <c r="K8" s="6"/>
      <c r="L8" s="6"/>
      <c r="O8" s="1" t="s">
        <v>51</v>
      </c>
      <c r="P8" s="1"/>
    </row>
    <row r="9" spans="3:16" ht="15">
      <c r="C9" s="6" t="s">
        <v>54</v>
      </c>
      <c r="D9" s="6"/>
      <c r="G9" s="6" t="s">
        <v>55</v>
      </c>
      <c r="H9" s="6"/>
      <c r="K9" s="6" t="s">
        <v>56</v>
      </c>
      <c r="L9" s="6"/>
      <c r="O9" s="6" t="s">
        <v>56</v>
      </c>
      <c r="P9" s="6"/>
    </row>
    <row r="11" ht="15">
      <c r="A11" s="14" t="s">
        <v>258</v>
      </c>
    </row>
    <row r="12" spans="1:16" ht="15">
      <c r="A12" t="s">
        <v>69</v>
      </c>
      <c r="C12" s="17">
        <v>-9474286</v>
      </c>
      <c r="D12" s="17"/>
      <c r="G12" s="17">
        <v>-23884301</v>
      </c>
      <c r="H12" s="17"/>
      <c r="K12" s="17">
        <v>-63511168</v>
      </c>
      <c r="L12" s="17"/>
      <c r="O12" s="17">
        <v>-99840576</v>
      </c>
      <c r="P12" s="17"/>
    </row>
    <row r="13" ht="15">
      <c r="A13" s="12" t="s">
        <v>259</v>
      </c>
    </row>
    <row r="14" spans="1:16" ht="15">
      <c r="A14" t="s">
        <v>260</v>
      </c>
      <c r="D14" s="7">
        <v>376709</v>
      </c>
      <c r="H14" s="7">
        <v>423828</v>
      </c>
      <c r="L14" s="7">
        <v>575372</v>
      </c>
      <c r="P14" s="7">
        <v>1433538</v>
      </c>
    </row>
    <row r="15" spans="1:16" ht="15">
      <c r="A15" t="s">
        <v>106</v>
      </c>
      <c r="D15" s="7">
        <v>66078</v>
      </c>
      <c r="H15" s="7">
        <v>5102177</v>
      </c>
      <c r="L15" s="7">
        <v>6131827</v>
      </c>
      <c r="P15" s="7">
        <v>11312710</v>
      </c>
    </row>
    <row r="16" spans="1:16" ht="15">
      <c r="A16" t="s">
        <v>261</v>
      </c>
      <c r="D16" t="s">
        <v>68</v>
      </c>
      <c r="H16" t="s">
        <v>68</v>
      </c>
      <c r="L16" s="7">
        <v>29528</v>
      </c>
      <c r="P16" s="7">
        <v>29528</v>
      </c>
    </row>
    <row r="17" spans="1:16" ht="15">
      <c r="A17" t="s">
        <v>262</v>
      </c>
      <c r="D17" t="s">
        <v>68</v>
      </c>
      <c r="H17" s="16">
        <v>-42335</v>
      </c>
      <c r="L17" s="16">
        <v>-378739</v>
      </c>
      <c r="P17" s="16">
        <v>-421074</v>
      </c>
    </row>
    <row r="18" ht="15">
      <c r="A18" t="s">
        <v>263</v>
      </c>
    </row>
    <row r="19" spans="1:16" ht="15">
      <c r="A19" t="s">
        <v>264</v>
      </c>
      <c r="D19" s="7">
        <v>28489</v>
      </c>
      <c r="H19" t="s">
        <v>68</v>
      </c>
      <c r="L19" t="s">
        <v>68</v>
      </c>
      <c r="P19" t="s">
        <v>68</v>
      </c>
    </row>
    <row r="20" spans="1:16" ht="15">
      <c r="A20" s="12" t="s">
        <v>176</v>
      </c>
      <c r="D20" s="16">
        <v>-93024</v>
      </c>
      <c r="H20" s="16">
        <v>-2027544</v>
      </c>
      <c r="L20" s="7">
        <v>270745</v>
      </c>
      <c r="P20" s="16">
        <v>-1947116</v>
      </c>
    </row>
    <row r="21" spans="1:16" ht="15">
      <c r="A21" t="s">
        <v>179</v>
      </c>
      <c r="D21" s="16">
        <v>-50000</v>
      </c>
      <c r="H21" s="16">
        <v>-790000</v>
      </c>
      <c r="L21" s="7">
        <v>690000</v>
      </c>
      <c r="P21" s="16">
        <v>-150000</v>
      </c>
    </row>
    <row r="22" spans="1:16" ht="15">
      <c r="A22" t="s">
        <v>182</v>
      </c>
      <c r="D22" s="7">
        <v>415506</v>
      </c>
      <c r="H22" s="7">
        <v>1514868</v>
      </c>
      <c r="L22" s="7">
        <v>526711</v>
      </c>
      <c r="P22" s="7">
        <v>2781437</v>
      </c>
    </row>
    <row r="23" spans="1:16" ht="15">
      <c r="A23" t="s">
        <v>265</v>
      </c>
      <c r="D23" s="7">
        <v>99335</v>
      </c>
      <c r="H23" s="7">
        <v>1860539</v>
      </c>
      <c r="L23" s="7">
        <v>3811373</v>
      </c>
      <c r="P23" s="7">
        <v>6319972</v>
      </c>
    </row>
    <row r="24" spans="1:16" ht="15">
      <c r="A24" t="s">
        <v>185</v>
      </c>
      <c r="D24" t="s">
        <v>68</v>
      </c>
      <c r="H24" s="7">
        <v>129950</v>
      </c>
      <c r="L24" t="s">
        <v>68</v>
      </c>
      <c r="P24" s="7">
        <v>129950</v>
      </c>
    </row>
    <row r="25" spans="1:16" ht="15">
      <c r="A25" s="12" t="s">
        <v>266</v>
      </c>
      <c r="D25" s="7">
        <v>16259</v>
      </c>
      <c r="H25" s="16">
        <v>-1356</v>
      </c>
      <c r="L25" s="7">
        <v>234833</v>
      </c>
      <c r="P25" s="7">
        <v>267397</v>
      </c>
    </row>
    <row r="27" spans="1:16" ht="15">
      <c r="A27" s="12" t="s">
        <v>267</v>
      </c>
      <c r="D27" s="16">
        <v>-8614934</v>
      </c>
      <c r="H27" s="16">
        <v>-17714174</v>
      </c>
      <c r="L27" s="16">
        <v>-51619518</v>
      </c>
      <c r="P27" s="16">
        <v>-80084234</v>
      </c>
    </row>
    <row r="29" ht="15">
      <c r="A29" s="14" t="s">
        <v>268</v>
      </c>
    </row>
    <row r="30" spans="1:16" ht="15">
      <c r="A30" t="s">
        <v>269</v>
      </c>
      <c r="D30" s="16">
        <v>-414531</v>
      </c>
      <c r="H30" s="16">
        <v>-291978</v>
      </c>
      <c r="L30" s="16">
        <v>-1354156</v>
      </c>
      <c r="P30" s="16">
        <v>-3203954</v>
      </c>
    </row>
    <row r="31" spans="1:16" ht="15">
      <c r="A31" t="s">
        <v>270</v>
      </c>
      <c r="D31" t="s">
        <v>68</v>
      </c>
      <c r="H31" s="16">
        <v>-11846176</v>
      </c>
      <c r="L31" s="16">
        <v>-102232608</v>
      </c>
      <c r="P31" s="16">
        <v>-114078784</v>
      </c>
    </row>
    <row r="32" spans="1:16" ht="15">
      <c r="A32" s="12" t="s">
        <v>271</v>
      </c>
      <c r="D32" t="s">
        <v>68</v>
      </c>
      <c r="H32" t="s">
        <v>68</v>
      </c>
      <c r="L32" s="7">
        <v>82137888</v>
      </c>
      <c r="P32" s="7">
        <v>82137888</v>
      </c>
    </row>
    <row r="33" spans="1:16" ht="15">
      <c r="A33" t="s">
        <v>272</v>
      </c>
      <c r="D33" t="s">
        <v>68</v>
      </c>
      <c r="H33" s="7">
        <v>1750000</v>
      </c>
      <c r="L33" s="7">
        <v>29670000</v>
      </c>
      <c r="P33" s="7">
        <v>31420000</v>
      </c>
    </row>
    <row r="34" spans="1:16" ht="15">
      <c r="A34" t="s">
        <v>273</v>
      </c>
      <c r="D34" t="s">
        <v>68</v>
      </c>
      <c r="H34" s="16">
        <v>-430230</v>
      </c>
      <c r="L34" t="s">
        <v>68</v>
      </c>
      <c r="P34" s="16">
        <v>-430230</v>
      </c>
    </row>
    <row r="36" spans="1:16" ht="15">
      <c r="A36" s="12" t="s">
        <v>274</v>
      </c>
      <c r="D36" s="16">
        <v>-414531</v>
      </c>
      <c r="H36" s="16">
        <v>-10818384</v>
      </c>
      <c r="L36" s="7">
        <v>8221124</v>
      </c>
      <c r="P36" s="16">
        <v>-4155080</v>
      </c>
    </row>
    <row r="38" ht="15">
      <c r="A38" s="14" t="s">
        <v>275</v>
      </c>
    </row>
    <row r="39" spans="1:16" ht="15">
      <c r="A39" s="12" t="s">
        <v>276</v>
      </c>
      <c r="D39" t="s">
        <v>68</v>
      </c>
      <c r="H39" t="s">
        <v>68</v>
      </c>
      <c r="L39" t="s">
        <v>68</v>
      </c>
      <c r="P39" s="7">
        <v>515147</v>
      </c>
    </row>
    <row r="40" spans="1:16" ht="15">
      <c r="A40" s="12" t="s">
        <v>277</v>
      </c>
      <c r="D40" s="16">
        <v>-42887</v>
      </c>
      <c r="H40" s="16">
        <v>-51569</v>
      </c>
      <c r="L40" s="16">
        <v>-1540</v>
      </c>
      <c r="P40" s="16">
        <v>-94456</v>
      </c>
    </row>
    <row r="41" spans="1:16" ht="15">
      <c r="A41" t="s">
        <v>278</v>
      </c>
      <c r="D41" s="16">
        <v>-156446</v>
      </c>
      <c r="H41" s="16">
        <v>-172617</v>
      </c>
      <c r="L41" s="16">
        <v>-141074</v>
      </c>
      <c r="P41" s="16">
        <v>-515147</v>
      </c>
    </row>
    <row r="42" spans="1:16" ht="15">
      <c r="A42" s="12" t="s">
        <v>279</v>
      </c>
      <c r="D42" s="7">
        <v>18345023</v>
      </c>
      <c r="H42" s="7">
        <v>33486623</v>
      </c>
      <c r="L42" t="s">
        <v>68</v>
      </c>
      <c r="P42" s="7">
        <v>61795187</v>
      </c>
    </row>
    <row r="43" spans="1:16" ht="15">
      <c r="A43" s="12" t="s">
        <v>280</v>
      </c>
      <c r="D43" t="s">
        <v>68</v>
      </c>
      <c r="H43" s="7">
        <v>31754</v>
      </c>
      <c r="L43" s="7">
        <v>127115</v>
      </c>
      <c r="P43" s="7">
        <v>158869</v>
      </c>
    </row>
    <row r="44" spans="1:16" ht="15">
      <c r="A44" s="12" t="s">
        <v>281</v>
      </c>
      <c r="D44" t="s">
        <v>68</v>
      </c>
      <c r="H44" t="s">
        <v>68</v>
      </c>
      <c r="L44" s="7">
        <v>53329951</v>
      </c>
      <c r="P44" s="7">
        <v>53333950</v>
      </c>
    </row>
    <row r="46" spans="1:16" ht="15">
      <c r="A46" s="12" t="s">
        <v>282</v>
      </c>
      <c r="D46" s="7">
        <v>18145690</v>
      </c>
      <c r="H46" s="7">
        <v>33294191</v>
      </c>
      <c r="L46" s="7">
        <v>53314452</v>
      </c>
      <c r="P46" s="7">
        <v>115193550</v>
      </c>
    </row>
    <row r="48" spans="1:16" ht="15">
      <c r="A48" s="12" t="s">
        <v>128</v>
      </c>
      <c r="D48" s="16">
        <v>-22177</v>
      </c>
      <c r="H48" s="16">
        <v>-8588</v>
      </c>
      <c r="L48" s="7">
        <v>22</v>
      </c>
      <c r="P48" s="16">
        <v>-25341</v>
      </c>
    </row>
    <row r="50" spans="1:16" ht="15">
      <c r="A50" s="12" t="s">
        <v>129</v>
      </c>
      <c r="D50" s="7">
        <v>9094048</v>
      </c>
      <c r="H50" s="7">
        <v>4753045</v>
      </c>
      <c r="L50" s="7">
        <v>9916080</v>
      </c>
      <c r="P50" s="7">
        <v>30928895</v>
      </c>
    </row>
    <row r="51" ht="15">
      <c r="A51" s="14" t="s">
        <v>283</v>
      </c>
    </row>
    <row r="52" spans="1:16" ht="15">
      <c r="A52" t="s">
        <v>284</v>
      </c>
      <c r="D52" s="7">
        <v>7165722</v>
      </c>
      <c r="H52" s="7">
        <v>16259770</v>
      </c>
      <c r="L52" s="7">
        <v>21012815</v>
      </c>
      <c r="P52" t="s">
        <v>68</v>
      </c>
    </row>
    <row r="54" spans="1:16" ht="15">
      <c r="A54" t="s">
        <v>285</v>
      </c>
      <c r="C54" s="15">
        <v>16259770</v>
      </c>
      <c r="D54" s="15"/>
      <c r="G54" s="15">
        <v>21012815</v>
      </c>
      <c r="H54" s="15"/>
      <c r="K54" s="15">
        <v>30928895</v>
      </c>
      <c r="L54" s="15"/>
      <c r="O54" s="15">
        <v>30928895</v>
      </c>
      <c r="P54" s="15"/>
    </row>
    <row r="56" ht="15">
      <c r="A56" s="14" t="s">
        <v>286</v>
      </c>
    </row>
    <row r="57" spans="1:16" ht="15">
      <c r="A57" t="s">
        <v>287</v>
      </c>
      <c r="C57" s="15">
        <v>41354</v>
      </c>
      <c r="D57" s="15"/>
      <c r="G57" s="15">
        <v>25043</v>
      </c>
      <c r="H57" s="15"/>
      <c r="K57" s="15">
        <v>5994</v>
      </c>
      <c r="L57" s="15"/>
      <c r="O57" s="15">
        <v>76612</v>
      </c>
      <c r="P57" s="15"/>
    </row>
    <row r="58" ht="15">
      <c r="A58" s="14" t="s">
        <v>288</v>
      </c>
    </row>
    <row r="59" spans="1:16" ht="15">
      <c r="A59" s="12" t="s">
        <v>289</v>
      </c>
      <c r="C59" s="15">
        <v>95305</v>
      </c>
      <c r="D59" s="15"/>
      <c r="G59" s="5" t="s">
        <v>59</v>
      </c>
      <c r="H59" s="5"/>
      <c r="K59" s="5" t="s">
        <v>59</v>
      </c>
      <c r="L59" s="5"/>
      <c r="O59" s="15">
        <v>95305</v>
      </c>
      <c r="P59" s="15"/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L8"/>
    <mergeCell ref="O8:P8"/>
    <mergeCell ref="C9:D9"/>
    <mergeCell ref="G9:H9"/>
    <mergeCell ref="K9:L9"/>
    <mergeCell ref="O9:P9"/>
    <mergeCell ref="C12:D12"/>
    <mergeCell ref="G12:H12"/>
    <mergeCell ref="K12:L12"/>
    <mergeCell ref="O12:P12"/>
    <mergeCell ref="C54:D54"/>
    <mergeCell ref="G54:H54"/>
    <mergeCell ref="K54:L54"/>
    <mergeCell ref="O54:P54"/>
    <mergeCell ref="C57:D57"/>
    <mergeCell ref="G57:H57"/>
    <mergeCell ref="K57:L57"/>
    <mergeCell ref="O57:P57"/>
    <mergeCell ref="C59:D59"/>
    <mergeCell ref="G59:H59"/>
    <mergeCell ref="K59:L59"/>
    <mergeCell ref="O59:P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290</v>
      </c>
      <c r="B2" s="1"/>
      <c r="C2" s="1"/>
      <c r="D2" s="1"/>
      <c r="E2" s="1"/>
      <c r="F2" s="1"/>
    </row>
    <row r="5" spans="3:16" ht="39.75" customHeight="1">
      <c r="C5" s="5"/>
      <c r="D5" s="5"/>
      <c r="G5" s="1" t="s">
        <v>291</v>
      </c>
      <c r="H5" s="1"/>
      <c r="K5" s="1" t="s">
        <v>291</v>
      </c>
      <c r="L5" s="1"/>
      <c r="O5" s="5"/>
      <c r="P5" s="5"/>
    </row>
    <row r="6" spans="3:16" ht="39.75" customHeight="1">
      <c r="C6" s="1" t="s">
        <v>292</v>
      </c>
      <c r="D6" s="1"/>
      <c r="G6" s="1" t="s">
        <v>293</v>
      </c>
      <c r="H6" s="1"/>
      <c r="K6" s="1" t="s">
        <v>293</v>
      </c>
      <c r="L6" s="1"/>
      <c r="O6" s="1" t="s">
        <v>140</v>
      </c>
      <c r="P6" s="1"/>
    </row>
    <row r="7" spans="3:16" ht="15">
      <c r="C7" s="6" t="s">
        <v>294</v>
      </c>
      <c r="D7" s="6"/>
      <c r="G7" s="6" t="s">
        <v>295</v>
      </c>
      <c r="H7" s="6"/>
      <c r="K7" s="6" t="s">
        <v>296</v>
      </c>
      <c r="L7" s="6"/>
      <c r="O7" s="6" t="s">
        <v>297</v>
      </c>
      <c r="P7" s="6"/>
    </row>
    <row r="9" spans="1:16" ht="15">
      <c r="A9" t="s">
        <v>298</v>
      </c>
      <c r="C9" s="15">
        <v>6054023</v>
      </c>
      <c r="D9" s="15"/>
      <c r="G9" s="15">
        <v>847</v>
      </c>
      <c r="H9" s="15"/>
      <c r="K9" s="5" t="s">
        <v>59</v>
      </c>
      <c r="L9" s="5"/>
      <c r="O9" s="15">
        <v>6054870</v>
      </c>
      <c r="P9" s="15"/>
    </row>
    <row r="10" spans="1:16" ht="15">
      <c r="A10" t="s">
        <v>299</v>
      </c>
      <c r="D10" s="7">
        <v>4084488</v>
      </c>
      <c r="H10" s="7">
        <v>1831</v>
      </c>
      <c r="L10" t="s">
        <v>68</v>
      </c>
      <c r="P10" s="7">
        <v>4086319</v>
      </c>
    </row>
    <row r="12" spans="3:16" ht="15">
      <c r="C12" s="15">
        <v>10138511</v>
      </c>
      <c r="D12" s="15"/>
      <c r="G12" s="15">
        <v>2678</v>
      </c>
      <c r="H12" s="15"/>
      <c r="K12" s="5" t="s">
        <v>59</v>
      </c>
      <c r="L12" s="5"/>
      <c r="O12" s="15">
        <v>10141189</v>
      </c>
      <c r="P12" s="15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/>
      <c r="D3" s="5"/>
      <c r="G3" s="1" t="s">
        <v>291</v>
      </c>
      <c r="H3" s="1"/>
      <c r="K3" s="1" t="s">
        <v>291</v>
      </c>
      <c r="L3" s="1"/>
      <c r="O3" s="5"/>
      <c r="P3" s="5"/>
    </row>
    <row r="4" spans="3:16" ht="39.75" customHeight="1">
      <c r="C4" s="1" t="s">
        <v>292</v>
      </c>
      <c r="D4" s="1"/>
      <c r="G4" s="1" t="s">
        <v>293</v>
      </c>
      <c r="H4" s="1"/>
      <c r="K4" s="1" t="s">
        <v>293</v>
      </c>
      <c r="L4" s="1"/>
      <c r="O4" s="1" t="s">
        <v>140</v>
      </c>
      <c r="P4" s="1"/>
    </row>
    <row r="5" spans="3:16" ht="15">
      <c r="C5" s="6" t="s">
        <v>294</v>
      </c>
      <c r="D5" s="6"/>
      <c r="G5" s="6" t="s">
        <v>295</v>
      </c>
      <c r="H5" s="6"/>
      <c r="K5" s="6" t="s">
        <v>296</v>
      </c>
      <c r="L5" s="6"/>
      <c r="O5" s="6" t="s">
        <v>297</v>
      </c>
      <c r="P5" s="6"/>
    </row>
    <row r="7" spans="1:16" ht="15">
      <c r="A7" t="s">
        <v>298</v>
      </c>
      <c r="C7" s="5" t="s">
        <v>59</v>
      </c>
      <c r="D7" s="5"/>
      <c r="G7" s="5" t="s">
        <v>59</v>
      </c>
      <c r="H7" s="5"/>
      <c r="K7" s="5" t="s">
        <v>59</v>
      </c>
      <c r="L7" s="5"/>
      <c r="O7" s="5" t="s">
        <v>59</v>
      </c>
      <c r="P7" s="5"/>
    </row>
    <row r="8" spans="1:16" ht="15">
      <c r="A8" t="s">
        <v>299</v>
      </c>
      <c r="D8" s="7">
        <v>941970</v>
      </c>
      <c r="H8" s="7">
        <v>36</v>
      </c>
      <c r="L8" s="16">
        <v>-25</v>
      </c>
      <c r="P8" s="7">
        <v>941981</v>
      </c>
    </row>
    <row r="10" spans="3:16" ht="15">
      <c r="C10" s="15">
        <v>941970</v>
      </c>
      <c r="D10" s="15"/>
      <c r="G10" s="15">
        <v>36</v>
      </c>
      <c r="H10" s="15"/>
      <c r="K10" s="17">
        <v>-25</v>
      </c>
      <c r="L10" s="17"/>
      <c r="O10" s="15">
        <v>941981</v>
      </c>
      <c r="P10" s="15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/>
      <c r="D3" s="5"/>
      <c r="G3" s="5"/>
      <c r="H3" s="5"/>
      <c r="K3" s="5"/>
      <c r="L3" s="5"/>
      <c r="O3" s="1" t="s">
        <v>48</v>
      </c>
      <c r="P3" s="1"/>
    </row>
    <row r="4" spans="3:16" ht="39.75" customHeight="1">
      <c r="C4" s="5"/>
      <c r="D4" s="5"/>
      <c r="G4" s="5"/>
      <c r="H4" s="5"/>
      <c r="K4" s="5"/>
      <c r="L4" s="5"/>
      <c r="O4" s="1" t="s">
        <v>49</v>
      </c>
      <c r="P4" s="1"/>
    </row>
    <row r="5" spans="3:16" ht="39.75" customHeight="1">
      <c r="C5" s="5"/>
      <c r="D5" s="5"/>
      <c r="G5" s="5"/>
      <c r="H5" s="5"/>
      <c r="K5" s="5"/>
      <c r="L5" s="5"/>
      <c r="O5" s="1" t="s">
        <v>50</v>
      </c>
      <c r="P5" s="1"/>
    </row>
    <row r="6" spans="3:16" ht="39.75" customHeight="1">
      <c r="C6" s="6" t="s">
        <v>52</v>
      </c>
      <c r="D6" s="6"/>
      <c r="E6" s="6"/>
      <c r="F6" s="6"/>
      <c r="G6" s="6"/>
      <c r="H6" s="6"/>
      <c r="I6" s="6"/>
      <c r="J6" s="6"/>
      <c r="K6" s="6"/>
      <c r="L6" s="6"/>
      <c r="O6" s="1" t="s">
        <v>51</v>
      </c>
      <c r="P6" s="1"/>
    </row>
    <row r="7" spans="3:16" ht="15">
      <c r="C7" s="6" t="s">
        <v>54</v>
      </c>
      <c r="D7" s="6"/>
      <c r="G7" s="6" t="s">
        <v>55</v>
      </c>
      <c r="H7" s="6"/>
      <c r="K7" s="6" t="s">
        <v>56</v>
      </c>
      <c r="L7" s="6"/>
      <c r="O7" s="6" t="s">
        <v>56</v>
      </c>
      <c r="P7" s="6"/>
    </row>
    <row r="9" spans="1:16" ht="15">
      <c r="A9" t="s">
        <v>61</v>
      </c>
      <c r="C9" s="15">
        <v>2086</v>
      </c>
      <c r="D9" s="15"/>
      <c r="G9" s="15">
        <v>788877</v>
      </c>
      <c r="H9" s="15"/>
      <c r="K9" s="15">
        <v>742048</v>
      </c>
      <c r="L9" s="15"/>
      <c r="O9" s="15">
        <v>1533011</v>
      </c>
      <c r="P9" s="15"/>
    </row>
    <row r="10" spans="1:16" ht="15">
      <c r="A10" t="s">
        <v>62</v>
      </c>
      <c r="D10" s="7">
        <v>36047</v>
      </c>
      <c r="H10" s="7">
        <v>4313300</v>
      </c>
      <c r="L10" s="7">
        <v>5350291</v>
      </c>
      <c r="P10" s="7">
        <v>9699638</v>
      </c>
    </row>
    <row r="12" spans="1:16" ht="15">
      <c r="A12" t="s">
        <v>300</v>
      </c>
      <c r="C12" s="15">
        <v>38133</v>
      </c>
      <c r="D12" s="15"/>
      <c r="G12" s="15">
        <v>5102177</v>
      </c>
      <c r="H12" s="15"/>
      <c r="K12" s="15">
        <v>6092339</v>
      </c>
      <c r="L12" s="15"/>
      <c r="O12" s="15">
        <v>11232649</v>
      </c>
      <c r="P12" s="15"/>
    </row>
    <row r="14" spans="1:12" ht="15">
      <c r="A14" s="12" t="s">
        <v>301</v>
      </c>
      <c r="C14" s="13">
        <v>12.63</v>
      </c>
      <c r="D14" s="13"/>
      <c r="G14" s="13">
        <v>300.09</v>
      </c>
      <c r="H14" s="13"/>
      <c r="K14" s="13">
        <v>0.38</v>
      </c>
      <c r="L14" s="13"/>
    </row>
  </sheetData>
  <sheetProtection selectLockedCells="1" selectUnlockedCells="1"/>
  <mergeCells count="29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P2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6" ht="39.75" customHeight="1">
      <c r="C3" s="5"/>
      <c r="D3" s="5"/>
      <c r="G3" s="1" t="s">
        <v>302</v>
      </c>
      <c r="H3" s="1"/>
      <c r="K3" s="1" t="s">
        <v>302</v>
      </c>
      <c r="L3" s="1"/>
      <c r="O3" s="5"/>
      <c r="P3" s="5"/>
    </row>
    <row r="4" spans="3:16" ht="39.75" customHeight="1">
      <c r="C4" s="1" t="s">
        <v>8</v>
      </c>
      <c r="D4" s="1"/>
      <c r="G4" s="1" t="s">
        <v>303</v>
      </c>
      <c r="H4" s="1"/>
      <c r="K4" s="1" t="s">
        <v>304</v>
      </c>
      <c r="L4" s="1"/>
      <c r="O4" s="1" t="s">
        <v>305</v>
      </c>
      <c r="P4" s="1"/>
    </row>
    <row r="5" spans="3:16" ht="15">
      <c r="C5" s="6" t="s">
        <v>221</v>
      </c>
      <c r="D5" s="6"/>
      <c r="G5" s="6" t="s">
        <v>306</v>
      </c>
      <c r="H5" s="6"/>
      <c r="K5" s="6" t="s">
        <v>307</v>
      </c>
      <c r="L5" s="6"/>
      <c r="O5" s="6" t="s">
        <v>146</v>
      </c>
      <c r="P5" s="6"/>
    </row>
    <row r="7" spans="1:8" ht="15">
      <c r="A7" t="s">
        <v>308</v>
      </c>
      <c r="D7" t="s">
        <v>68</v>
      </c>
      <c r="G7" s="5" t="s">
        <v>59</v>
      </c>
      <c r="H7" s="5"/>
    </row>
    <row r="8" spans="1:8" ht="15">
      <c r="A8" t="s">
        <v>149</v>
      </c>
      <c r="D8" s="7">
        <v>236204</v>
      </c>
      <c r="H8" s="8">
        <v>0.33</v>
      </c>
    </row>
    <row r="10" spans="1:8" ht="15">
      <c r="A10" s="12" t="s">
        <v>309</v>
      </c>
      <c r="D10" s="7">
        <v>236204</v>
      </c>
      <c r="G10" s="13">
        <v>0.33</v>
      </c>
      <c r="H10" s="13"/>
    </row>
    <row r="11" spans="1:8" ht="15">
      <c r="A11" t="s">
        <v>149</v>
      </c>
      <c r="D11" s="7">
        <v>97398</v>
      </c>
      <c r="H11" s="8">
        <v>0.33</v>
      </c>
    </row>
    <row r="12" spans="1:8" ht="15">
      <c r="A12" t="s">
        <v>310</v>
      </c>
      <c r="D12" s="16">
        <v>-18639</v>
      </c>
      <c r="H12" s="8">
        <v>0.33</v>
      </c>
    </row>
    <row r="14" spans="1:8" ht="15">
      <c r="A14" s="12" t="s">
        <v>311</v>
      </c>
      <c r="D14" s="7">
        <v>314963</v>
      </c>
      <c r="G14" s="13">
        <v>0.33</v>
      </c>
      <c r="H14" s="13"/>
    </row>
    <row r="15" spans="1:8" ht="15">
      <c r="A15" t="s">
        <v>149</v>
      </c>
      <c r="D15" s="7">
        <v>1318753</v>
      </c>
      <c r="H15" s="8">
        <v>0.33</v>
      </c>
    </row>
    <row r="16" spans="1:8" ht="15">
      <c r="A16" t="s">
        <v>310</v>
      </c>
      <c r="D16" s="16">
        <v>-5249</v>
      </c>
      <c r="H16" s="8">
        <v>0.33</v>
      </c>
    </row>
    <row r="17" spans="1:8" ht="15">
      <c r="A17" t="s">
        <v>312</v>
      </c>
      <c r="D17" s="16">
        <v>-95925</v>
      </c>
      <c r="H17" s="8">
        <v>0.33</v>
      </c>
    </row>
    <row r="19" spans="1:8" ht="15">
      <c r="A19" s="12" t="s">
        <v>313</v>
      </c>
      <c r="D19" s="7">
        <v>1532542</v>
      </c>
      <c r="G19" s="13">
        <v>1.39</v>
      </c>
      <c r="H19" s="13"/>
    </row>
    <row r="20" spans="1:8" ht="15">
      <c r="A20" t="s">
        <v>149</v>
      </c>
      <c r="D20" s="7">
        <v>38014</v>
      </c>
      <c r="H20" s="8">
        <v>5.97</v>
      </c>
    </row>
    <row r="21" spans="1:8" ht="15">
      <c r="A21" t="s">
        <v>310</v>
      </c>
      <c r="D21" s="16">
        <v>-1118</v>
      </c>
      <c r="H21" s="8">
        <v>0.33</v>
      </c>
    </row>
    <row r="22" spans="1:16" ht="15">
      <c r="A22" t="s">
        <v>312</v>
      </c>
      <c r="D22" s="16">
        <v>-222233</v>
      </c>
      <c r="H22" s="8">
        <v>0.33</v>
      </c>
      <c r="O22" s="15">
        <v>5096166</v>
      </c>
      <c r="P22" s="15"/>
    </row>
    <row r="24" spans="1:16" ht="15">
      <c r="A24" s="12" t="s">
        <v>314</v>
      </c>
      <c r="D24" s="7">
        <v>1347205</v>
      </c>
      <c r="G24" s="13">
        <v>1.69</v>
      </c>
      <c r="H24" s="13"/>
      <c r="L24" s="8">
        <v>8.65</v>
      </c>
      <c r="O24" s="15">
        <v>30933073</v>
      </c>
      <c r="P24" s="15"/>
    </row>
    <row r="26" spans="1:16" ht="15">
      <c r="A26" s="12" t="s">
        <v>315</v>
      </c>
      <c r="D26" s="7">
        <v>378990</v>
      </c>
      <c r="G26" s="13">
        <v>1.56</v>
      </c>
      <c r="H26" s="13"/>
      <c r="L26" s="8">
        <v>8.56</v>
      </c>
      <c r="O26" s="15">
        <v>8794086</v>
      </c>
      <c r="P26" s="15"/>
    </row>
  </sheetData>
  <sheetProtection selectLockedCells="1" selectUnlockedCells="1"/>
  <mergeCells count="21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G7:H7"/>
    <mergeCell ref="G10:H10"/>
    <mergeCell ref="G14:H14"/>
    <mergeCell ref="G19:H19"/>
    <mergeCell ref="O22:P22"/>
    <mergeCell ref="G24:H24"/>
    <mergeCell ref="O24:P24"/>
    <mergeCell ref="G26:H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6" ht="15" customHeight="1">
      <c r="A2" s="1" t="s">
        <v>37</v>
      </c>
      <c r="B2" s="1"/>
      <c r="C2" s="1"/>
      <c r="D2" s="1"/>
      <c r="E2" s="1"/>
      <c r="F2" s="1"/>
    </row>
    <row r="5" spans="2:3" ht="15">
      <c r="B5" t="s">
        <v>38</v>
      </c>
      <c r="C5" s="3" t="s">
        <v>39</v>
      </c>
    </row>
    <row r="7" spans="2:3" ht="15">
      <c r="B7" t="s">
        <v>38</v>
      </c>
      <c r="C7" s="3" t="s">
        <v>40</v>
      </c>
    </row>
    <row r="9" spans="2:3" ht="15">
      <c r="B9" t="s">
        <v>38</v>
      </c>
      <c r="C9" s="3" t="s">
        <v>41</v>
      </c>
    </row>
    <row r="11" spans="2:3" ht="15">
      <c r="B11" t="s">
        <v>38</v>
      </c>
      <c r="C11" s="4" t="s">
        <v>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6" ht="39.75" customHeight="1">
      <c r="C3" s="5"/>
      <c r="D3" s="5"/>
      <c r="G3" s="1" t="s">
        <v>302</v>
      </c>
      <c r="H3" s="1"/>
      <c r="K3" s="1" t="s">
        <v>302</v>
      </c>
      <c r="L3" s="1"/>
      <c r="O3" s="5"/>
      <c r="P3" s="5"/>
    </row>
    <row r="4" spans="3:16" ht="39.75" customHeight="1">
      <c r="C4" s="1" t="s">
        <v>8</v>
      </c>
      <c r="D4" s="1"/>
      <c r="G4" s="1" t="s">
        <v>303</v>
      </c>
      <c r="H4" s="1"/>
      <c r="K4" s="1" t="s">
        <v>304</v>
      </c>
      <c r="L4" s="1"/>
      <c r="O4" s="1" t="s">
        <v>305</v>
      </c>
      <c r="P4" s="1"/>
    </row>
    <row r="5" spans="3:16" ht="15">
      <c r="C5" s="6" t="s">
        <v>221</v>
      </c>
      <c r="D5" s="6"/>
      <c r="G5" s="6" t="s">
        <v>306</v>
      </c>
      <c r="H5" s="6"/>
      <c r="K5" s="6" t="s">
        <v>307</v>
      </c>
      <c r="L5" s="6"/>
      <c r="O5" s="6" t="s">
        <v>146</v>
      </c>
      <c r="P5" s="6"/>
    </row>
    <row r="7" spans="1:8" ht="15">
      <c r="A7" t="s">
        <v>316</v>
      </c>
      <c r="D7" t="s">
        <v>68</v>
      </c>
      <c r="G7" s="5" t="s">
        <v>59</v>
      </c>
      <c r="H7" s="5"/>
    </row>
    <row r="8" spans="1:8" ht="15">
      <c r="A8" t="s">
        <v>149</v>
      </c>
      <c r="D8" s="7">
        <v>359527</v>
      </c>
      <c r="G8" s="13">
        <v>20.21</v>
      </c>
      <c r="H8" s="13"/>
    </row>
    <row r="10" spans="1:16" ht="15">
      <c r="A10" s="12" t="s">
        <v>314</v>
      </c>
      <c r="D10" s="7">
        <v>359527</v>
      </c>
      <c r="G10" s="13">
        <v>20.21</v>
      </c>
      <c r="H10" s="13"/>
      <c r="L10" s="8">
        <v>9.88</v>
      </c>
      <c r="O10" s="15">
        <v>1769634</v>
      </c>
      <c r="P10" s="15"/>
    </row>
    <row r="12" spans="1:16" ht="15">
      <c r="A12" s="12" t="s">
        <v>315</v>
      </c>
      <c r="D12" s="7">
        <v>2187</v>
      </c>
      <c r="G12" s="13">
        <v>20.21</v>
      </c>
      <c r="H12" s="13"/>
      <c r="L12" s="8">
        <v>9.75</v>
      </c>
      <c r="O12" s="15">
        <v>33359</v>
      </c>
      <c r="P12" s="15"/>
    </row>
  </sheetData>
  <sheetProtection selectLockedCells="1" selectUnlockedCells="1"/>
  <mergeCells count="18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G7:H7"/>
    <mergeCell ref="G8:H8"/>
    <mergeCell ref="G10:H10"/>
    <mergeCell ref="O10:P10"/>
    <mergeCell ref="G12:H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317</v>
      </c>
      <c r="B2" s="1"/>
      <c r="C2" s="1"/>
      <c r="D2" s="1"/>
      <c r="E2" s="1"/>
      <c r="F2" s="1"/>
    </row>
    <row r="5" spans="3:8" ht="15" customHeight="1">
      <c r="C5" s="1" t="s">
        <v>52</v>
      </c>
      <c r="D5" s="1"/>
      <c r="E5" s="1"/>
      <c r="F5" s="1"/>
      <c r="G5" s="1"/>
      <c r="H5" s="1"/>
    </row>
    <row r="6" spans="3:8" ht="15">
      <c r="C6" s="6" t="s">
        <v>54</v>
      </c>
      <c r="D6" s="6"/>
      <c r="G6" s="6" t="s">
        <v>55</v>
      </c>
      <c r="H6" s="6"/>
    </row>
    <row r="8" spans="1:8" ht="15">
      <c r="A8" s="12" t="s">
        <v>71</v>
      </c>
      <c r="C8" s="17">
        <v>-9474286</v>
      </c>
      <c r="D8" s="17"/>
      <c r="G8" s="17">
        <v>-57370924</v>
      </c>
      <c r="H8" s="17"/>
    </row>
    <row r="9" spans="1:8" ht="15">
      <c r="A9" s="12" t="s">
        <v>318</v>
      </c>
      <c r="D9" s="7">
        <v>38133</v>
      </c>
      <c r="H9" s="7">
        <v>5102177</v>
      </c>
    </row>
    <row r="10" spans="1:8" ht="15">
      <c r="A10" s="12" t="s">
        <v>319</v>
      </c>
      <c r="D10" s="16">
        <v>-57954</v>
      </c>
      <c r="H10" s="16">
        <v>-5167246</v>
      </c>
    </row>
    <row r="12" spans="1:8" ht="15">
      <c r="A12" s="12" t="s">
        <v>320</v>
      </c>
      <c r="C12" s="17">
        <v>-9494107</v>
      </c>
      <c r="D12" s="17"/>
      <c r="G12" s="17">
        <v>-57435993</v>
      </c>
      <c r="H12" s="17"/>
    </row>
    <row r="14" ht="15">
      <c r="A14" t="s">
        <v>321</v>
      </c>
    </row>
    <row r="15" spans="1:8" ht="15">
      <c r="A15" s="12" t="s">
        <v>322</v>
      </c>
      <c r="C15" s="18">
        <v>-3137.18</v>
      </c>
      <c r="D15" s="18"/>
      <c r="G15" s="18">
        <v>-3374.33</v>
      </c>
      <c r="H15" s="18"/>
    </row>
    <row r="17" spans="1:8" ht="15">
      <c r="A17" s="12" t="s">
        <v>323</v>
      </c>
      <c r="C17" s="18">
        <v>-3143.74</v>
      </c>
      <c r="D17" s="18"/>
      <c r="G17" s="18">
        <v>-3378.15</v>
      </c>
      <c r="H17" s="18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12:D12"/>
    <mergeCell ref="G12:H12"/>
    <mergeCell ref="C15:D15"/>
    <mergeCell ref="G15:H1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86</v>
      </c>
      <c r="D3" s="1"/>
      <c r="E3" s="1"/>
      <c r="F3" s="1"/>
      <c r="G3" s="1"/>
      <c r="H3" s="1"/>
    </row>
    <row r="4" spans="3:8" ht="15" customHeight="1">
      <c r="C4" s="1" t="s">
        <v>51</v>
      </c>
      <c r="D4" s="1"/>
      <c r="E4" s="1"/>
      <c r="F4" s="1"/>
      <c r="G4" s="1"/>
      <c r="H4" s="1"/>
    </row>
    <row r="5" spans="3:8" ht="15">
      <c r="C5" s="6" t="s">
        <v>54</v>
      </c>
      <c r="D5" s="6"/>
      <c r="G5" s="6" t="s">
        <v>55</v>
      </c>
      <c r="H5" s="6"/>
    </row>
    <row r="7" spans="1:8" ht="15">
      <c r="A7" t="s">
        <v>324</v>
      </c>
      <c r="D7" t="s">
        <v>325</v>
      </c>
      <c r="H7" t="s">
        <v>325</v>
      </c>
    </row>
    <row r="8" spans="1:8" ht="15">
      <c r="A8" t="s">
        <v>326</v>
      </c>
      <c r="D8" t="s">
        <v>327</v>
      </c>
      <c r="H8" t="s">
        <v>328</v>
      </c>
    </row>
    <row r="9" spans="1:8" ht="15">
      <c r="A9" t="s">
        <v>329</v>
      </c>
      <c r="D9" s="7">
        <v>5</v>
      </c>
      <c r="H9" s="7">
        <v>5</v>
      </c>
    </row>
    <row r="10" spans="1:8" ht="15">
      <c r="A10" s="12" t="s">
        <v>330</v>
      </c>
      <c r="D10" t="s">
        <v>331</v>
      </c>
      <c r="H10" t="s">
        <v>332</v>
      </c>
    </row>
  </sheetData>
  <sheetProtection selectLockedCells="1" selectUnlockedCells="1"/>
  <mergeCells count="4">
    <mergeCell ref="C3:H3"/>
    <mergeCell ref="C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333</v>
      </c>
      <c r="B2" s="1"/>
      <c r="C2" s="1"/>
      <c r="D2" s="1"/>
      <c r="E2" s="1"/>
      <c r="F2" s="1"/>
    </row>
    <row r="5" spans="3:12" ht="15">
      <c r="C5" s="6" t="s">
        <v>52</v>
      </c>
      <c r="D5" s="6"/>
      <c r="E5" s="6"/>
      <c r="F5" s="6"/>
      <c r="G5" s="6"/>
      <c r="H5" s="6"/>
      <c r="I5" s="6"/>
      <c r="J5" s="6"/>
      <c r="K5" s="6"/>
      <c r="L5" s="6"/>
    </row>
    <row r="6" spans="3:12" ht="15">
      <c r="C6" s="6" t="s">
        <v>54</v>
      </c>
      <c r="D6" s="6"/>
      <c r="G6" s="6" t="s">
        <v>55</v>
      </c>
      <c r="H6" s="6"/>
      <c r="K6" s="6" t="s">
        <v>56</v>
      </c>
      <c r="L6" s="6"/>
    </row>
    <row r="8" ht="15">
      <c r="A8" t="s">
        <v>334</v>
      </c>
    </row>
    <row r="9" spans="1:12" ht="15">
      <c r="A9" t="s">
        <v>69</v>
      </c>
      <c r="C9" s="17">
        <v>-9474286</v>
      </c>
      <c r="D9" s="17"/>
      <c r="G9" s="17">
        <v>-23884301</v>
      </c>
      <c r="H9" s="17"/>
      <c r="K9" s="17">
        <v>-63511168</v>
      </c>
      <c r="L9" s="17"/>
    </row>
    <row r="10" spans="1:12" ht="15">
      <c r="A10" s="12" t="s">
        <v>203</v>
      </c>
      <c r="D10" t="s">
        <v>68</v>
      </c>
      <c r="H10" s="16">
        <v>-33486623</v>
      </c>
      <c r="L10" t="s">
        <v>68</v>
      </c>
    </row>
    <row r="12" spans="1:12" ht="15">
      <c r="A12" s="12" t="s">
        <v>71</v>
      </c>
      <c r="C12" s="17">
        <v>-9474286</v>
      </c>
      <c r="D12" s="17"/>
      <c r="G12" s="17">
        <v>-57370924</v>
      </c>
      <c r="H12" s="17"/>
      <c r="K12" s="17">
        <v>-63511168</v>
      </c>
      <c r="L12" s="17"/>
    </row>
    <row r="14" ht="15">
      <c r="A14" t="s">
        <v>335</v>
      </c>
    </row>
    <row r="15" spans="1:12" ht="15">
      <c r="A15" s="12" t="s">
        <v>336</v>
      </c>
      <c r="D15" s="7">
        <v>3020</v>
      </c>
      <c r="H15" s="7">
        <v>30346</v>
      </c>
      <c r="L15" s="7">
        <v>16040425</v>
      </c>
    </row>
    <row r="16" spans="1:12" ht="15">
      <c r="A16" s="12" t="s">
        <v>337</v>
      </c>
      <c r="D16" t="s">
        <v>68</v>
      </c>
      <c r="H16" s="16">
        <v>-13344</v>
      </c>
      <c r="L16" s="16">
        <v>-38610</v>
      </c>
    </row>
    <row r="18" spans="1:12" ht="15">
      <c r="A18" s="12" t="s">
        <v>338</v>
      </c>
      <c r="D18" s="7">
        <v>3020</v>
      </c>
      <c r="H18" s="7">
        <v>17002</v>
      </c>
      <c r="L18" s="7">
        <v>16001815</v>
      </c>
    </row>
    <row r="20" spans="1:12" ht="15">
      <c r="A20" s="12" t="s">
        <v>204</v>
      </c>
      <c r="C20" s="18">
        <v>-3137.18</v>
      </c>
      <c r="D20" s="18"/>
      <c r="G20" s="18">
        <v>-3374.33</v>
      </c>
      <c r="H20" s="18"/>
      <c r="K20" s="18">
        <v>-3.97</v>
      </c>
      <c r="L20" s="18"/>
    </row>
    <row r="22" ht="15">
      <c r="A22" s="14" t="s">
        <v>339</v>
      </c>
    </row>
    <row r="23" spans="1:12" ht="15">
      <c r="A23" s="12" t="s">
        <v>340</v>
      </c>
      <c r="D23" s="7">
        <v>7565703</v>
      </c>
      <c r="H23" s="7">
        <v>15794632</v>
      </c>
      <c r="L23" t="s">
        <v>68</v>
      </c>
    </row>
    <row r="24" spans="1:12" ht="15">
      <c r="A24" t="s">
        <v>341</v>
      </c>
      <c r="D24" s="7">
        <v>314963</v>
      </c>
      <c r="H24" s="7">
        <v>1532542</v>
      </c>
      <c r="L24" s="7">
        <v>1706732</v>
      </c>
    </row>
    <row r="25" spans="1:12" ht="15">
      <c r="A25" t="s">
        <v>342</v>
      </c>
      <c r="D25" s="7">
        <v>50335</v>
      </c>
      <c r="H25" s="7">
        <v>50335</v>
      </c>
      <c r="L25" t="s">
        <v>68</v>
      </c>
    </row>
    <row r="27" spans="4:12" ht="15">
      <c r="D27" s="7">
        <v>7931001</v>
      </c>
      <c r="H27" s="7">
        <v>17377509</v>
      </c>
      <c r="L27" s="7">
        <v>1706732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 customHeight="1">
      <c r="C3" s="1" t="s">
        <v>51</v>
      </c>
      <c r="D3" s="1"/>
      <c r="E3" s="1"/>
      <c r="F3" s="1"/>
      <c r="G3" s="1"/>
      <c r="H3" s="1"/>
    </row>
    <row r="4" spans="3:8" ht="15">
      <c r="C4" s="6" t="s">
        <v>55</v>
      </c>
      <c r="D4" s="6"/>
      <c r="G4" s="6" t="s">
        <v>56</v>
      </c>
      <c r="H4" s="6"/>
    </row>
    <row r="6" spans="1:8" ht="15">
      <c r="A6" t="s">
        <v>343</v>
      </c>
      <c r="C6" s="15">
        <v>220000</v>
      </c>
      <c r="D6" s="15"/>
      <c r="G6" s="15">
        <v>820000</v>
      </c>
      <c r="H6" s="15"/>
    </row>
    <row r="7" spans="1:8" ht="15">
      <c r="A7" t="s">
        <v>344</v>
      </c>
      <c r="D7" s="7">
        <v>194418</v>
      </c>
      <c r="H7" s="7">
        <v>337332</v>
      </c>
    </row>
    <row r="8" spans="1:8" ht="15">
      <c r="A8" t="s">
        <v>345</v>
      </c>
      <c r="D8" s="7">
        <v>81557</v>
      </c>
      <c r="H8" s="7">
        <v>97575</v>
      </c>
    </row>
    <row r="9" spans="1:8" ht="15">
      <c r="A9" t="s">
        <v>346</v>
      </c>
      <c r="D9" s="7">
        <v>911943</v>
      </c>
      <c r="H9" s="7">
        <v>517629</v>
      </c>
    </row>
    <row r="10" spans="1:8" ht="15">
      <c r="A10" t="s">
        <v>347</v>
      </c>
      <c r="D10" s="7">
        <v>794099</v>
      </c>
      <c r="H10" s="7">
        <v>69064</v>
      </c>
    </row>
    <row r="11" spans="1:8" ht="15">
      <c r="A11" t="s">
        <v>348</v>
      </c>
      <c r="D11" s="7">
        <v>15943</v>
      </c>
      <c r="H11" s="7">
        <v>107866</v>
      </c>
    </row>
    <row r="13" spans="3:8" ht="15">
      <c r="C13" s="15">
        <v>2217960</v>
      </c>
      <c r="D13" s="15"/>
      <c r="G13" s="15">
        <v>1949466</v>
      </c>
      <c r="H13" s="15"/>
    </row>
  </sheetData>
  <sheetProtection selectLockedCells="1" selectUnlockedCells="1"/>
  <mergeCells count="7">
    <mergeCell ref="C3:H3"/>
    <mergeCell ref="C4:D4"/>
    <mergeCell ref="G4:H4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349</v>
      </c>
      <c r="D3" s="1"/>
      <c r="G3" s="5"/>
      <c r="H3" s="5"/>
      <c r="K3" s="5"/>
      <c r="L3" s="5"/>
    </row>
    <row r="4" spans="3:12" ht="39.75" customHeight="1">
      <c r="C4" s="1" t="s">
        <v>350</v>
      </c>
      <c r="D4" s="1"/>
      <c r="G4" s="1" t="s">
        <v>51</v>
      </c>
      <c r="H4" s="1"/>
      <c r="I4" s="1"/>
      <c r="J4" s="1"/>
      <c r="K4" s="1"/>
      <c r="L4" s="1"/>
    </row>
    <row r="5" spans="3:12" ht="15">
      <c r="C5" s="6" t="s">
        <v>307</v>
      </c>
      <c r="D5" s="6"/>
      <c r="G5" s="6" t="s">
        <v>55</v>
      </c>
      <c r="H5" s="6"/>
      <c r="K5" s="6" t="s">
        <v>56</v>
      </c>
      <c r="L5" s="6"/>
    </row>
    <row r="7" spans="1:12" ht="15">
      <c r="A7" t="s">
        <v>351</v>
      </c>
      <c r="D7" s="7">
        <v>5</v>
      </c>
      <c r="G7" s="15">
        <v>1102270</v>
      </c>
      <c r="H7" s="15"/>
      <c r="K7" s="15">
        <v>1675375</v>
      </c>
      <c r="L7" s="15"/>
    </row>
    <row r="8" spans="1:12" ht="15">
      <c r="A8" t="s">
        <v>352</v>
      </c>
      <c r="D8" s="7">
        <v>3</v>
      </c>
      <c r="H8" s="7">
        <v>366963</v>
      </c>
      <c r="L8" s="7">
        <v>741404</v>
      </c>
    </row>
    <row r="9" spans="1:12" ht="15">
      <c r="A9" t="s">
        <v>353</v>
      </c>
      <c r="D9" s="7">
        <v>7</v>
      </c>
      <c r="H9" s="7">
        <v>101556</v>
      </c>
      <c r="L9" s="7">
        <v>169549</v>
      </c>
    </row>
    <row r="10" spans="1:12" ht="15">
      <c r="A10" t="s">
        <v>354</v>
      </c>
      <c r="D10" s="7">
        <v>10</v>
      </c>
      <c r="H10" s="7">
        <v>302228</v>
      </c>
      <c r="L10" s="7">
        <v>736518</v>
      </c>
    </row>
    <row r="11" spans="1:12" ht="15">
      <c r="A11" t="s">
        <v>355</v>
      </c>
      <c r="H11" s="7">
        <v>120851</v>
      </c>
      <c r="L11" t="s">
        <v>68</v>
      </c>
    </row>
    <row r="13" spans="8:12" ht="15">
      <c r="H13" s="7">
        <v>1993868</v>
      </c>
      <c r="L13" s="7">
        <v>3322846</v>
      </c>
    </row>
    <row r="14" spans="1:12" ht="15">
      <c r="A14" s="12" t="s">
        <v>356</v>
      </c>
      <c r="H14" s="16">
        <v>-883292</v>
      </c>
      <c r="L14" s="16">
        <v>-1463142</v>
      </c>
    </row>
    <row r="16" spans="7:12" ht="15">
      <c r="G16" s="15">
        <v>1110576</v>
      </c>
      <c r="H16" s="15"/>
      <c r="K16" s="15">
        <v>1859704</v>
      </c>
      <c r="L16" s="15"/>
    </row>
  </sheetData>
  <sheetProtection selectLockedCells="1" selectUnlockedCells="1"/>
  <mergeCells count="12">
    <mergeCell ref="C3:D3"/>
    <mergeCell ref="G3:H3"/>
    <mergeCell ref="K3:L3"/>
    <mergeCell ref="C4:D4"/>
    <mergeCell ref="G4:L4"/>
    <mergeCell ref="C5:D5"/>
    <mergeCell ref="G5:H5"/>
    <mergeCell ref="K5:L5"/>
    <mergeCell ref="G7:H7"/>
    <mergeCell ref="K7:L7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 customHeight="1">
      <c r="C3" s="1" t="s">
        <v>51</v>
      </c>
      <c r="D3" s="1"/>
      <c r="E3" s="1"/>
      <c r="F3" s="1"/>
      <c r="G3" s="1"/>
      <c r="H3" s="1"/>
    </row>
    <row r="4" spans="3:8" ht="15">
      <c r="C4" s="6" t="s">
        <v>55</v>
      </c>
      <c r="D4" s="6"/>
      <c r="G4" s="6" t="s">
        <v>56</v>
      </c>
      <c r="H4" s="6"/>
    </row>
    <row r="6" spans="1:8" ht="15">
      <c r="A6" s="12" t="s">
        <v>357</v>
      </c>
      <c r="C6" s="15">
        <v>1862288</v>
      </c>
      <c r="D6" s="15"/>
      <c r="G6" s="15">
        <v>4552050</v>
      </c>
      <c r="H6" s="15"/>
    </row>
    <row r="7" spans="1:8" ht="15">
      <c r="A7" t="s">
        <v>358</v>
      </c>
      <c r="D7" s="7">
        <v>530311</v>
      </c>
      <c r="H7" s="7">
        <v>1084512</v>
      </c>
    </row>
    <row r="8" spans="1:8" ht="15">
      <c r="A8" t="s">
        <v>359</v>
      </c>
      <c r="D8" s="7">
        <v>71000</v>
      </c>
      <c r="H8" s="7">
        <v>329177</v>
      </c>
    </row>
    <row r="9" spans="1:8" ht="15">
      <c r="A9" t="s">
        <v>360</v>
      </c>
      <c r="D9" s="7">
        <v>46063</v>
      </c>
      <c r="H9" s="7">
        <v>78656</v>
      </c>
    </row>
    <row r="10" spans="1:8" ht="15">
      <c r="A10" t="s">
        <v>361</v>
      </c>
      <c r="D10" t="s">
        <v>68</v>
      </c>
      <c r="H10" s="7">
        <v>232388</v>
      </c>
    </row>
    <row r="11" spans="1:8" ht="15">
      <c r="A11" t="s">
        <v>362</v>
      </c>
      <c r="D11" s="7">
        <v>18429</v>
      </c>
      <c r="H11" s="7">
        <v>46025</v>
      </c>
    </row>
    <row r="13" spans="1:8" ht="15">
      <c r="A13" s="2" t="s">
        <v>363</v>
      </c>
      <c r="C13" s="15">
        <v>2528091</v>
      </c>
      <c r="D13" s="15"/>
      <c r="G13" s="15">
        <v>6322808</v>
      </c>
      <c r="H13" s="15"/>
    </row>
  </sheetData>
  <sheetProtection selectLockedCells="1" selectUnlockedCells="1"/>
  <mergeCells count="7">
    <mergeCell ref="C3:H3"/>
    <mergeCell ref="C4:D4"/>
    <mergeCell ref="G4:H4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364</v>
      </c>
      <c r="B2" s="1"/>
      <c r="C2" s="1"/>
      <c r="D2" s="1"/>
      <c r="E2" s="1"/>
      <c r="F2" s="1"/>
    </row>
    <row r="5" spans="1:4" ht="15">
      <c r="A5" t="s">
        <v>133</v>
      </c>
      <c r="C5" s="15">
        <v>711312</v>
      </c>
      <c r="D5" s="15"/>
    </row>
    <row r="6" spans="1:4" ht="15">
      <c r="A6" t="s">
        <v>134</v>
      </c>
      <c r="D6" s="7">
        <v>611596</v>
      </c>
    </row>
    <row r="7" spans="1:4" ht="15">
      <c r="A7" t="s">
        <v>135</v>
      </c>
      <c r="D7" s="7">
        <v>520666</v>
      </c>
    </row>
    <row r="8" spans="1:4" ht="15">
      <c r="A8" t="s">
        <v>136</v>
      </c>
      <c r="D8" s="7">
        <v>441269</v>
      </c>
    </row>
    <row r="9" spans="1:4" ht="15">
      <c r="A9" t="s">
        <v>137</v>
      </c>
      <c r="D9" s="7">
        <v>454393</v>
      </c>
    </row>
    <row r="10" spans="1:4" ht="15">
      <c r="A10" t="s">
        <v>365</v>
      </c>
      <c r="D10" s="7">
        <v>2221771</v>
      </c>
    </row>
    <row r="12" spans="3:4" ht="15">
      <c r="C12" s="15">
        <v>4961007</v>
      </c>
      <c r="D12" s="15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1" t="s">
        <v>8</v>
      </c>
      <c r="D3" s="1"/>
    </row>
    <row r="4" spans="3:4" ht="15">
      <c r="C4" s="6" t="s">
        <v>221</v>
      </c>
      <c r="D4" s="6"/>
    </row>
    <row r="6" spans="1:4" ht="15">
      <c r="A6" t="s">
        <v>366</v>
      </c>
      <c r="D6" t="s">
        <v>68</v>
      </c>
    </row>
    <row r="7" spans="1:4" ht="15">
      <c r="A7" t="s">
        <v>367</v>
      </c>
      <c r="D7" s="7">
        <v>57882</v>
      </c>
    </row>
    <row r="8" spans="1:4" ht="15">
      <c r="A8" t="s">
        <v>368</v>
      </c>
      <c r="D8" s="16">
        <v>-2507</v>
      </c>
    </row>
    <row r="10" spans="1:4" ht="15">
      <c r="A10" s="12" t="s">
        <v>313</v>
      </c>
      <c r="D10" s="7">
        <v>55375</v>
      </c>
    </row>
    <row r="11" spans="1:4" ht="15">
      <c r="A11" t="s">
        <v>368</v>
      </c>
      <c r="D11" s="16">
        <v>-26765</v>
      </c>
    </row>
    <row r="13" spans="1:4" ht="15">
      <c r="A13" s="12" t="s">
        <v>314</v>
      </c>
      <c r="D13" s="7">
        <v>28610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6" t="s">
        <v>51</v>
      </c>
      <c r="D3" s="6"/>
      <c r="E3" s="6"/>
      <c r="F3" s="6"/>
      <c r="G3" s="6"/>
      <c r="H3" s="6"/>
      <c r="I3" s="6"/>
      <c r="J3" s="6"/>
      <c r="K3" s="6"/>
      <c r="L3" s="6"/>
    </row>
    <row r="4" spans="3:12" ht="15">
      <c r="C4" s="6" t="s">
        <v>54</v>
      </c>
      <c r="D4" s="6"/>
      <c r="G4" s="6" t="s">
        <v>55</v>
      </c>
      <c r="H4" s="6"/>
      <c r="K4" s="6" t="s">
        <v>56</v>
      </c>
      <c r="L4" s="6"/>
    </row>
    <row r="6" spans="1:12" ht="15">
      <c r="A6" t="s">
        <v>369</v>
      </c>
      <c r="C6" s="5" t="s">
        <v>59</v>
      </c>
      <c r="D6" s="5"/>
      <c r="G6" s="5" t="s">
        <v>59</v>
      </c>
      <c r="H6" s="5"/>
      <c r="K6" s="5" t="s">
        <v>59</v>
      </c>
      <c r="L6" s="5"/>
    </row>
    <row r="7" spans="1:12" ht="15">
      <c r="A7" t="s">
        <v>370</v>
      </c>
      <c r="D7" t="s">
        <v>68</v>
      </c>
      <c r="H7" t="s">
        <v>68</v>
      </c>
      <c r="L7" t="s">
        <v>68</v>
      </c>
    </row>
    <row r="8" spans="1:12" ht="15">
      <c r="A8" t="s">
        <v>371</v>
      </c>
      <c r="D8" s="7">
        <v>4949</v>
      </c>
      <c r="H8" s="7">
        <v>7649</v>
      </c>
      <c r="L8" s="7">
        <v>549</v>
      </c>
    </row>
    <row r="9" spans="1:12" ht="15">
      <c r="A9" t="s">
        <v>372</v>
      </c>
      <c r="D9" t="s">
        <v>68</v>
      </c>
      <c r="H9" t="s">
        <v>68</v>
      </c>
      <c r="L9" t="s">
        <v>68</v>
      </c>
    </row>
    <row r="11" spans="1:12" ht="15">
      <c r="A11" s="2" t="s">
        <v>373</v>
      </c>
      <c r="C11" s="15">
        <v>4949</v>
      </c>
      <c r="D11" s="15"/>
      <c r="G11" s="15">
        <v>7649</v>
      </c>
      <c r="H11" s="15"/>
      <c r="K11" s="15">
        <v>549</v>
      </c>
      <c r="L11" s="15"/>
    </row>
  </sheetData>
  <sheetProtection selectLockedCells="1" selectUnlockedCells="1"/>
  <mergeCells count="10">
    <mergeCell ref="C3:L3"/>
    <mergeCell ref="C4:D4"/>
    <mergeCell ref="G4:H4"/>
    <mergeCell ref="K4:L4"/>
    <mergeCell ref="C6:D6"/>
    <mergeCell ref="G6:H6"/>
    <mergeCell ref="K6:L6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3:8" ht="15">
      <c r="C3" s="6" t="s">
        <v>43</v>
      </c>
      <c r="D3" s="6"/>
      <c r="G3" s="6" t="s">
        <v>44</v>
      </c>
      <c r="H3" s="6"/>
    </row>
    <row r="5" spans="1:8" ht="15">
      <c r="A5" s="12" t="s">
        <v>45</v>
      </c>
      <c r="C5" s="13">
        <v>11.26</v>
      </c>
      <c r="D5" s="13"/>
      <c r="G5" s="13">
        <v>7.99</v>
      </c>
      <c r="H5" s="13"/>
    </row>
    <row r="6" spans="1:8" ht="15">
      <c r="A6" t="s">
        <v>46</v>
      </c>
      <c r="C6" s="13">
        <v>10.08</v>
      </c>
      <c r="D6" s="13"/>
      <c r="G6" s="13">
        <v>8.22</v>
      </c>
      <c r="H6" s="13"/>
    </row>
    <row r="7" spans="1:8" ht="15">
      <c r="A7" t="s">
        <v>47</v>
      </c>
      <c r="C7" s="13">
        <v>26.17</v>
      </c>
      <c r="D7" s="13"/>
      <c r="G7" s="13">
        <v>9.06</v>
      </c>
      <c r="H7" s="13"/>
    </row>
  </sheetData>
  <sheetProtection selectLockedCells="1" selectUnlockedCells="1"/>
  <mergeCells count="8">
    <mergeCell ref="C3:D3"/>
    <mergeCell ref="G3:H3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 customHeight="1">
      <c r="C3" s="1" t="s">
        <v>51</v>
      </c>
      <c r="D3" s="1"/>
      <c r="E3" s="1"/>
      <c r="F3" s="1"/>
      <c r="G3" s="1"/>
      <c r="H3" s="1"/>
    </row>
    <row r="4" spans="3:8" ht="15">
      <c r="C4" s="6" t="s">
        <v>55</v>
      </c>
      <c r="D4" s="6"/>
      <c r="G4" s="6" t="s">
        <v>56</v>
      </c>
      <c r="H4" s="6"/>
    </row>
    <row r="6" ht="15">
      <c r="A6" s="14" t="s">
        <v>374</v>
      </c>
    </row>
    <row r="7" spans="1:8" ht="15">
      <c r="A7" t="s">
        <v>375</v>
      </c>
      <c r="C7" s="15">
        <v>8340222</v>
      </c>
      <c r="D7" s="15"/>
      <c r="G7" s="15">
        <v>30900621</v>
      </c>
      <c r="H7" s="15"/>
    </row>
    <row r="8" spans="1:8" ht="15">
      <c r="A8" s="12" t="s">
        <v>376</v>
      </c>
      <c r="D8" s="7">
        <v>3717820</v>
      </c>
      <c r="H8" s="7">
        <v>6887075</v>
      </c>
    </row>
    <row r="9" spans="1:8" ht="15">
      <c r="A9" t="s">
        <v>106</v>
      </c>
      <c r="D9" s="7">
        <v>1683454</v>
      </c>
      <c r="H9" s="7">
        <v>361368</v>
      </c>
    </row>
    <row r="10" spans="1:8" ht="15">
      <c r="A10" t="s">
        <v>377</v>
      </c>
      <c r="D10" s="7">
        <v>769019</v>
      </c>
      <c r="H10" s="7">
        <v>2934686</v>
      </c>
    </row>
    <row r="11" spans="1:8" ht="15">
      <c r="A11" t="s">
        <v>260</v>
      </c>
      <c r="D11" s="16">
        <v>-57340</v>
      </c>
      <c r="H11" s="16">
        <v>-49654</v>
      </c>
    </row>
    <row r="12" spans="1:8" ht="15">
      <c r="A12" t="s">
        <v>378</v>
      </c>
      <c r="D12" s="7">
        <v>12156</v>
      </c>
      <c r="H12" s="7">
        <v>12162</v>
      </c>
    </row>
    <row r="13" spans="1:8" ht="15">
      <c r="A13" t="s">
        <v>379</v>
      </c>
      <c r="D13" s="7">
        <v>19359</v>
      </c>
      <c r="H13" s="7">
        <v>61232</v>
      </c>
    </row>
    <row r="15" spans="1:8" ht="15">
      <c r="A15" t="s">
        <v>380</v>
      </c>
      <c r="D15" s="7">
        <v>14484690</v>
      </c>
      <c r="H15" s="7">
        <v>41107490</v>
      </c>
    </row>
    <row r="16" spans="1:8" ht="15">
      <c r="A16" s="12" t="s">
        <v>381</v>
      </c>
      <c r="D16" s="16">
        <v>-14484690</v>
      </c>
      <c r="H16" s="16">
        <v>-41107490</v>
      </c>
    </row>
    <row r="18" spans="3:8" ht="15">
      <c r="C18" s="5" t="s">
        <v>59</v>
      </c>
      <c r="D18" s="5"/>
      <c r="G18" s="5" t="s">
        <v>59</v>
      </c>
      <c r="H18" s="5"/>
    </row>
  </sheetData>
  <sheetProtection selectLockedCells="1" selectUnlockedCells="1"/>
  <mergeCells count="7">
    <mergeCell ref="C3:H3"/>
    <mergeCell ref="C4:D4"/>
    <mergeCell ref="G4:H4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6384" width="8.7109375" style="0" customWidth="1"/>
  </cols>
  <sheetData>
    <row r="3" spans="3:8" ht="15" customHeight="1">
      <c r="C3" s="1" t="s">
        <v>51</v>
      </c>
      <c r="D3" s="1"/>
      <c r="E3" s="1"/>
      <c r="F3" s="1"/>
      <c r="G3" s="1"/>
      <c r="H3" s="1"/>
    </row>
    <row r="4" spans="3:8" ht="15">
      <c r="C4" s="6" t="s">
        <v>55</v>
      </c>
      <c r="D4" s="6"/>
      <c r="G4" s="6" t="s">
        <v>56</v>
      </c>
      <c r="H4" s="6"/>
    </row>
    <row r="6" spans="1:8" ht="15">
      <c r="A6" t="s">
        <v>382</v>
      </c>
      <c r="D6" t="s">
        <v>383</v>
      </c>
      <c r="H6" t="s">
        <v>383</v>
      </c>
    </row>
    <row r="7" spans="1:8" ht="15">
      <c r="A7" t="s">
        <v>384</v>
      </c>
      <c r="D7" t="s">
        <v>385</v>
      </c>
      <c r="H7" t="s">
        <v>386</v>
      </c>
    </row>
    <row r="8" spans="1:9" ht="15">
      <c r="A8" t="s">
        <v>387</v>
      </c>
      <c r="D8" t="s">
        <v>388</v>
      </c>
      <c r="E8" t="s">
        <v>389</v>
      </c>
      <c r="H8" t="s">
        <v>390</v>
      </c>
      <c r="I8" t="s">
        <v>389</v>
      </c>
    </row>
    <row r="9" spans="1:8" ht="15">
      <c r="A9" t="s">
        <v>377</v>
      </c>
      <c r="D9" t="s">
        <v>391</v>
      </c>
      <c r="H9" t="s">
        <v>392</v>
      </c>
    </row>
    <row r="10" spans="1:9" ht="15">
      <c r="A10" s="12" t="s">
        <v>393</v>
      </c>
      <c r="D10" t="s">
        <v>394</v>
      </c>
      <c r="E10" t="s">
        <v>389</v>
      </c>
      <c r="H10" t="s">
        <v>395</v>
      </c>
      <c r="I10" t="s">
        <v>389</v>
      </c>
    </row>
    <row r="12" spans="1:8" ht="15">
      <c r="A12" t="s">
        <v>396</v>
      </c>
      <c r="D12" t="s">
        <v>397</v>
      </c>
      <c r="H12" t="s">
        <v>397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398</v>
      </c>
      <c r="D3" s="1"/>
      <c r="G3" s="1" t="s">
        <v>399</v>
      </c>
      <c r="H3" s="1"/>
      <c r="K3" s="1" t="s">
        <v>400</v>
      </c>
      <c r="L3" s="1"/>
      <c r="O3" s="1" t="s">
        <v>401</v>
      </c>
      <c r="P3" s="1"/>
    </row>
    <row r="4" spans="1:16" ht="15">
      <c r="A4" s="2" t="s">
        <v>56</v>
      </c>
      <c r="C4" s="6" t="s">
        <v>402</v>
      </c>
      <c r="D4" s="6"/>
      <c r="G4" s="6" t="s">
        <v>402</v>
      </c>
      <c r="H4" s="6"/>
      <c r="K4" s="6" t="s">
        <v>402</v>
      </c>
      <c r="L4" s="6"/>
      <c r="O4" s="6" t="s">
        <v>402</v>
      </c>
      <c r="P4" s="6"/>
    </row>
    <row r="6" spans="1:16" ht="15">
      <c r="A6" t="s">
        <v>64</v>
      </c>
      <c r="C6" s="17">
        <v>-18413502</v>
      </c>
      <c r="D6" s="17"/>
      <c r="G6" s="17">
        <v>-22080492</v>
      </c>
      <c r="H6" s="17"/>
      <c r="K6" s="17">
        <v>-12807234</v>
      </c>
      <c r="L6" s="17"/>
      <c r="O6" s="17">
        <v>-12407212</v>
      </c>
      <c r="P6" s="17"/>
    </row>
    <row r="7" spans="1:16" ht="15">
      <c r="A7" t="s">
        <v>69</v>
      </c>
      <c r="D7" s="16">
        <v>-18122450</v>
      </c>
      <c r="H7" s="16">
        <v>-21373084</v>
      </c>
      <c r="L7" s="16">
        <v>-12124161</v>
      </c>
      <c r="P7" s="16">
        <v>-11891473</v>
      </c>
    </row>
    <row r="8" spans="1:16" ht="15">
      <c r="A8" s="12" t="s">
        <v>403</v>
      </c>
      <c r="D8" s="19">
        <v>-385.61</v>
      </c>
      <c r="H8" s="19">
        <v>-1.11</v>
      </c>
      <c r="L8" s="19">
        <v>-0.55</v>
      </c>
      <c r="P8" s="19">
        <v>-0.54</v>
      </c>
    </row>
    <row r="10" ht="15">
      <c r="A10" s="2" t="s">
        <v>55</v>
      </c>
    </row>
    <row r="12" spans="1:16" ht="15">
      <c r="A12" t="s">
        <v>64</v>
      </c>
      <c r="C12" s="17">
        <v>-5937640</v>
      </c>
      <c r="D12" s="17"/>
      <c r="G12" s="17">
        <v>-5533930</v>
      </c>
      <c r="H12" s="17"/>
      <c r="K12" s="17">
        <v>-5757142</v>
      </c>
      <c r="L12" s="17"/>
      <c r="O12" s="17">
        <v>-7057941</v>
      </c>
      <c r="P12" s="17"/>
    </row>
    <row r="13" spans="1:16" ht="15">
      <c r="A13" t="s">
        <v>404</v>
      </c>
      <c r="D13" s="16">
        <v>-5867386</v>
      </c>
      <c r="H13" s="16">
        <v>-5468150</v>
      </c>
      <c r="L13" s="16">
        <v>-24204893</v>
      </c>
      <c r="P13" s="16">
        <v>-21830495</v>
      </c>
    </row>
    <row r="14" spans="1:16" ht="15">
      <c r="A14" s="12" t="s">
        <v>403</v>
      </c>
      <c r="D14" s="19">
        <v>-1942.84</v>
      </c>
      <c r="H14" s="19">
        <v>-667.66</v>
      </c>
      <c r="L14" s="19">
        <v>-1308.87</v>
      </c>
      <c r="P14" s="19">
        <v>-750.39</v>
      </c>
    </row>
  </sheetData>
  <sheetProtection selectLockedCells="1" selectUnlockedCells="1"/>
  <mergeCells count="16">
    <mergeCell ref="C3:D3"/>
    <mergeCell ref="G3:H3"/>
    <mergeCell ref="K3:L3"/>
    <mergeCell ref="O3:P3"/>
    <mergeCell ref="C4:D4"/>
    <mergeCell ref="G4:H4"/>
    <mergeCell ref="K4:L4"/>
    <mergeCell ref="O4:P4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0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 customHeight="1">
      <c r="A2" s="1" t="s">
        <v>405</v>
      </c>
      <c r="B2" s="1"/>
      <c r="C2" s="1"/>
      <c r="D2" s="1"/>
      <c r="E2" s="1"/>
      <c r="F2" s="1"/>
    </row>
    <row r="5" spans="1:5" ht="15">
      <c r="A5" s="6" t="s">
        <v>406</v>
      </c>
      <c r="B5" s="6"/>
      <c r="C5" s="6"/>
      <c r="E5" s="2" t="s">
        <v>407</v>
      </c>
    </row>
    <row r="7" spans="2:5" ht="15">
      <c r="B7" s="7">
        <v>3</v>
      </c>
      <c r="C7" s="8">
        <v>0.6000000000000001</v>
      </c>
      <c r="E7" s="12" t="s">
        <v>408</v>
      </c>
    </row>
    <row r="8" spans="2:5" ht="15">
      <c r="B8" s="7">
        <v>3</v>
      </c>
      <c r="C8" s="8">
        <v>0.8</v>
      </c>
      <c r="E8" s="12" t="s">
        <v>409</v>
      </c>
    </row>
    <row r="9" spans="2:5" ht="15">
      <c r="B9" s="7">
        <v>4</v>
      </c>
      <c r="C9" s="8">
        <v>0.1</v>
      </c>
      <c r="E9" s="12" t="s">
        <v>410</v>
      </c>
    </row>
    <row r="10" spans="2:5" ht="15">
      <c r="B10" s="7">
        <v>4</v>
      </c>
      <c r="C10" s="8">
        <v>0.4</v>
      </c>
      <c r="E10" s="12" t="s">
        <v>411</v>
      </c>
    </row>
    <row r="11" spans="2:5" ht="15">
      <c r="B11" s="7">
        <v>10</v>
      </c>
      <c r="C11" s="8">
        <v>0.1</v>
      </c>
      <c r="E11" s="12" t="s">
        <v>412</v>
      </c>
    </row>
    <row r="12" spans="2:5" ht="15">
      <c r="B12" s="7">
        <v>10</v>
      </c>
      <c r="C12" t="s">
        <v>413</v>
      </c>
      <c r="E12" s="12" t="s">
        <v>414</v>
      </c>
    </row>
    <row r="13" spans="2:5" ht="15">
      <c r="B13" s="7">
        <v>10</v>
      </c>
      <c r="C13" t="s">
        <v>415</v>
      </c>
      <c r="E13" s="12" t="s">
        <v>416</v>
      </c>
    </row>
    <row r="14" spans="2:5" ht="15">
      <c r="B14" s="7">
        <v>10</v>
      </c>
      <c r="C14" t="s">
        <v>417</v>
      </c>
      <c r="E14" s="12" t="s">
        <v>418</v>
      </c>
    </row>
    <row r="15" spans="2:5" ht="15">
      <c r="B15" s="7">
        <v>10</v>
      </c>
      <c r="C15" s="8">
        <v>0.7</v>
      </c>
      <c r="E15" s="12" t="s">
        <v>419</v>
      </c>
    </row>
    <row r="16" spans="2:5" ht="15">
      <c r="B16" s="7">
        <v>10</v>
      </c>
      <c r="C16" s="8">
        <v>0.8</v>
      </c>
      <c r="E16" s="12" t="s">
        <v>420</v>
      </c>
    </row>
    <row r="17" spans="2:5" ht="15">
      <c r="B17" s="7">
        <v>10</v>
      </c>
      <c r="C17" s="8">
        <v>0.9</v>
      </c>
      <c r="E17" s="12" t="s">
        <v>421</v>
      </c>
    </row>
    <row r="18" spans="2:5" ht="15">
      <c r="B18" s="7">
        <v>10</v>
      </c>
      <c r="C18" s="8">
        <v>0.1</v>
      </c>
      <c r="E18" s="12" t="s">
        <v>422</v>
      </c>
    </row>
    <row r="19" spans="2:5" ht="15">
      <c r="B19" s="7">
        <v>10</v>
      </c>
      <c r="C19" s="8">
        <v>0.11</v>
      </c>
      <c r="E19" s="12" t="s">
        <v>423</v>
      </c>
    </row>
    <row r="20" spans="2:5" ht="15">
      <c r="B20" s="7">
        <v>10</v>
      </c>
      <c r="C20" s="8">
        <v>0.12</v>
      </c>
      <c r="E20" s="12" t="s">
        <v>424</v>
      </c>
    </row>
  </sheetData>
  <sheetProtection selectLockedCells="1" selectUnlockedCells="1"/>
  <mergeCells count="2">
    <mergeCell ref="A2:F2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E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0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6" t="s">
        <v>406</v>
      </c>
      <c r="B3" s="6"/>
      <c r="C3" s="6"/>
      <c r="E3" s="2" t="s">
        <v>407</v>
      </c>
    </row>
    <row r="5" spans="2:5" ht="15">
      <c r="B5" s="7">
        <v>10</v>
      </c>
      <c r="C5" s="8">
        <v>0.13</v>
      </c>
      <c r="E5" s="12" t="s">
        <v>425</v>
      </c>
    </row>
    <row r="6" spans="2:5" ht="15">
      <c r="B6" s="7">
        <v>10</v>
      </c>
      <c r="C6" s="8">
        <v>0.14</v>
      </c>
      <c r="E6" s="12" t="s">
        <v>426</v>
      </c>
    </row>
    <row r="7" spans="2:5" ht="15">
      <c r="B7" s="7">
        <v>10</v>
      </c>
      <c r="C7" s="8">
        <v>0.15</v>
      </c>
      <c r="E7" s="12" t="s">
        <v>427</v>
      </c>
    </row>
    <row r="8" spans="2:5" ht="15">
      <c r="B8" s="7">
        <v>10</v>
      </c>
      <c r="C8" s="8">
        <v>0.16</v>
      </c>
      <c r="E8" s="12" t="s">
        <v>428</v>
      </c>
    </row>
    <row r="9" spans="2:5" ht="15">
      <c r="B9" s="7">
        <v>10</v>
      </c>
      <c r="C9" s="8">
        <v>0.17</v>
      </c>
      <c r="E9" s="12" t="s">
        <v>429</v>
      </c>
    </row>
    <row r="10" spans="2:5" ht="15">
      <c r="B10" s="7">
        <v>10</v>
      </c>
      <c r="C10" s="8">
        <v>0.18</v>
      </c>
      <c r="E10" s="12" t="s">
        <v>430</v>
      </c>
    </row>
    <row r="11" spans="2:5" ht="15">
      <c r="B11" s="7">
        <v>10</v>
      </c>
      <c r="C11" s="8">
        <v>0.19</v>
      </c>
      <c r="E11" s="12" t="s">
        <v>431</v>
      </c>
    </row>
    <row r="12" spans="2:5" ht="15">
      <c r="B12" s="7">
        <v>21</v>
      </c>
      <c r="C12" s="8">
        <v>0.1</v>
      </c>
      <c r="E12" s="12" t="s">
        <v>432</v>
      </c>
    </row>
    <row r="13" spans="2:5" ht="15">
      <c r="B13" s="7">
        <v>23</v>
      </c>
      <c r="C13" s="8">
        <v>0.1</v>
      </c>
      <c r="E13" s="12" t="s">
        <v>433</v>
      </c>
    </row>
    <row r="14" spans="2:5" ht="15">
      <c r="B14" s="7">
        <v>31</v>
      </c>
      <c r="C14" s="8">
        <v>0.1</v>
      </c>
      <c r="E14" s="12" t="s">
        <v>434</v>
      </c>
    </row>
    <row r="15" spans="2:5" ht="15">
      <c r="B15" s="7">
        <v>31</v>
      </c>
      <c r="C15" s="8">
        <v>0.2</v>
      </c>
      <c r="E15" s="12" t="s">
        <v>435</v>
      </c>
    </row>
    <row r="16" spans="2:5" ht="15">
      <c r="B16" s="7">
        <v>32</v>
      </c>
      <c r="C16" s="8">
        <v>0.1</v>
      </c>
      <c r="E16" s="12" t="s">
        <v>436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437</v>
      </c>
      <c r="B2" s="1"/>
      <c r="C2" s="1"/>
      <c r="D2" s="1"/>
      <c r="E2" s="1"/>
      <c r="F2" s="1"/>
    </row>
    <row r="5" spans="3:7" ht="15">
      <c r="C5" s="2" t="s">
        <v>438</v>
      </c>
      <c r="G5" s="2" t="s">
        <v>439</v>
      </c>
    </row>
    <row r="6" spans="1:11" ht="15">
      <c r="A6" s="2" t="s">
        <v>440</v>
      </c>
      <c r="C6" s="2" t="s">
        <v>441</v>
      </c>
      <c r="G6" s="2" t="s">
        <v>442</v>
      </c>
      <c r="K6" s="2" t="s">
        <v>441</v>
      </c>
    </row>
    <row r="7" spans="1:11" ht="15">
      <c r="A7" s="2" t="s">
        <v>443</v>
      </c>
      <c r="C7" s="2" t="s">
        <v>444</v>
      </c>
      <c r="E7" s="2" t="s">
        <v>445</v>
      </c>
      <c r="G7" s="2" t="s">
        <v>446</v>
      </c>
      <c r="I7" s="2" t="e">
        <f aca="true" t="shared" si="0" ref="I7:I17">#N/A</f>
        <v>#N/A</v>
      </c>
      <c r="K7" s="2" t="s">
        <v>447</v>
      </c>
    </row>
    <row r="8" spans="1:11" ht="15">
      <c r="A8" s="2" t="s">
        <v>399</v>
      </c>
      <c r="C8" s="20">
        <v>23.69</v>
      </c>
      <c r="E8" s="2" t="s">
        <v>445</v>
      </c>
      <c r="G8" s="7">
        <v>17044</v>
      </c>
      <c r="I8" t="e">
        <f t="shared" si="0"/>
        <v>#N/A</v>
      </c>
      <c r="K8" s="20">
        <v>403772.36</v>
      </c>
    </row>
    <row r="9" spans="1:11" ht="15">
      <c r="A9" s="2" t="s">
        <v>400</v>
      </c>
      <c r="C9" s="20">
        <v>24.4</v>
      </c>
      <c r="E9" s="2" t="s">
        <v>445</v>
      </c>
      <c r="G9" s="7">
        <v>17044</v>
      </c>
      <c r="I9" t="e">
        <f t="shared" si="0"/>
        <v>#N/A</v>
      </c>
      <c r="K9" s="20">
        <v>415873.6</v>
      </c>
    </row>
    <row r="10" spans="1:11" ht="15">
      <c r="A10" s="2" t="s">
        <v>448</v>
      </c>
      <c r="C10" s="20">
        <v>25.13</v>
      </c>
      <c r="E10" s="2" t="s">
        <v>445</v>
      </c>
      <c r="G10" s="7">
        <v>17044</v>
      </c>
      <c r="I10" t="e">
        <f t="shared" si="0"/>
        <v>#N/A</v>
      </c>
      <c r="K10" s="20">
        <v>428315.72</v>
      </c>
    </row>
    <row r="11" spans="1:11" ht="15">
      <c r="A11" s="2" t="s">
        <v>449</v>
      </c>
      <c r="C11" s="20">
        <v>25.89</v>
      </c>
      <c r="E11" s="2" t="s">
        <v>445</v>
      </c>
      <c r="G11" s="7">
        <v>17044</v>
      </c>
      <c r="I11" t="e">
        <f t="shared" si="0"/>
        <v>#N/A</v>
      </c>
      <c r="K11" s="20">
        <v>441269.16</v>
      </c>
    </row>
    <row r="12" spans="1:11" ht="15">
      <c r="A12" s="2" t="s">
        <v>450</v>
      </c>
      <c r="C12" s="20">
        <v>26.66</v>
      </c>
      <c r="E12" s="2" t="s">
        <v>445</v>
      </c>
      <c r="G12" s="7">
        <v>17044</v>
      </c>
      <c r="I12" t="e">
        <f t="shared" si="0"/>
        <v>#N/A</v>
      </c>
      <c r="K12" s="20">
        <v>454393.04</v>
      </c>
    </row>
    <row r="13" spans="1:11" ht="15">
      <c r="A13" s="2" t="s">
        <v>451</v>
      </c>
      <c r="C13" s="20">
        <v>27.46</v>
      </c>
      <c r="E13" s="2" t="s">
        <v>445</v>
      </c>
      <c r="G13" s="7">
        <v>17044</v>
      </c>
      <c r="I13" t="e">
        <f t="shared" si="0"/>
        <v>#N/A</v>
      </c>
      <c r="K13" s="20">
        <v>468028.24</v>
      </c>
    </row>
    <row r="14" spans="1:11" ht="15">
      <c r="A14" s="2" t="s">
        <v>452</v>
      </c>
      <c r="C14" s="20">
        <v>28.29</v>
      </c>
      <c r="E14" s="2" t="s">
        <v>445</v>
      </c>
      <c r="G14" s="7">
        <v>17044</v>
      </c>
      <c r="I14" t="e">
        <f t="shared" si="0"/>
        <v>#N/A</v>
      </c>
      <c r="K14" s="20">
        <v>482174.76</v>
      </c>
    </row>
    <row r="15" spans="1:11" ht="15">
      <c r="A15" s="2" t="s">
        <v>453</v>
      </c>
      <c r="C15" s="20">
        <v>29.14</v>
      </c>
      <c r="E15" s="2" t="s">
        <v>445</v>
      </c>
      <c r="G15" s="7">
        <v>17044</v>
      </c>
      <c r="I15" t="e">
        <f t="shared" si="0"/>
        <v>#N/A</v>
      </c>
      <c r="K15" s="20">
        <v>496662.16</v>
      </c>
    </row>
    <row r="16" spans="1:11" ht="15">
      <c r="A16" s="2" t="s">
        <v>454</v>
      </c>
      <c r="C16" s="20">
        <v>30.01</v>
      </c>
      <c r="E16" s="2" t="s">
        <v>445</v>
      </c>
      <c r="G16" s="7">
        <v>17044</v>
      </c>
      <c r="I16" t="e">
        <f t="shared" si="0"/>
        <v>#N/A</v>
      </c>
      <c r="K16" s="20">
        <v>511490.44</v>
      </c>
    </row>
    <row r="17" spans="1:11" ht="15">
      <c r="A17" s="2" t="s">
        <v>455</v>
      </c>
      <c r="C17" s="20">
        <v>30.91</v>
      </c>
      <c r="E17" s="2" t="s">
        <v>445</v>
      </c>
      <c r="G17" s="7">
        <v>17044</v>
      </c>
      <c r="I17" t="e">
        <f t="shared" si="0"/>
        <v>#N/A</v>
      </c>
      <c r="K17" s="20">
        <v>526830.04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P29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48</v>
      </c>
      <c r="D3" s="1"/>
      <c r="G3" s="5"/>
      <c r="H3" s="5"/>
      <c r="K3" s="5"/>
      <c r="L3" s="5"/>
      <c r="O3" s="5"/>
      <c r="P3" s="5"/>
    </row>
    <row r="4" spans="3:16" ht="39.75" customHeight="1">
      <c r="C4" s="1" t="s">
        <v>49</v>
      </c>
      <c r="D4" s="1"/>
      <c r="G4" s="5"/>
      <c r="H4" s="5"/>
      <c r="K4" s="5"/>
      <c r="L4" s="5"/>
      <c r="O4" s="5"/>
      <c r="P4" s="5"/>
    </row>
    <row r="5" spans="3:16" ht="39.75" customHeight="1">
      <c r="C5" s="1" t="s">
        <v>50</v>
      </c>
      <c r="D5" s="1"/>
      <c r="G5" s="5"/>
      <c r="H5" s="5"/>
      <c r="K5" s="5"/>
      <c r="L5" s="5"/>
      <c r="O5" s="5"/>
      <c r="P5" s="5"/>
    </row>
    <row r="6" spans="3:16" ht="39.75" customHeight="1">
      <c r="C6" s="1" t="s">
        <v>51</v>
      </c>
      <c r="D6" s="1"/>
      <c r="G6" s="6" t="s">
        <v>52</v>
      </c>
      <c r="H6" s="6"/>
      <c r="I6" s="6"/>
      <c r="J6" s="6"/>
      <c r="K6" s="6"/>
      <c r="L6" s="6"/>
      <c r="M6" s="6"/>
      <c r="N6" s="6"/>
      <c r="O6" s="6"/>
      <c r="P6" s="6"/>
    </row>
    <row r="7" spans="3:16" ht="15">
      <c r="C7" s="6" t="s">
        <v>53</v>
      </c>
      <c r="D7" s="6"/>
      <c r="G7" s="6" t="s">
        <v>54</v>
      </c>
      <c r="H7" s="6"/>
      <c r="K7" s="6" t="s">
        <v>55</v>
      </c>
      <c r="L7" s="6"/>
      <c r="O7" s="6" t="s">
        <v>56</v>
      </c>
      <c r="P7" s="6"/>
    </row>
    <row r="9" ht="15">
      <c r="A9" s="14" t="s">
        <v>57</v>
      </c>
    </row>
    <row r="10" spans="1:16" ht="15">
      <c r="A10" t="s">
        <v>58</v>
      </c>
      <c r="C10" s="15">
        <v>47565</v>
      </c>
      <c r="D10" s="15"/>
      <c r="G10" s="15">
        <v>33980</v>
      </c>
      <c r="H10" s="15"/>
      <c r="K10" s="5" t="s">
        <v>59</v>
      </c>
      <c r="L10" s="5"/>
      <c r="O10" s="5" t="s">
        <v>59</v>
      </c>
      <c r="P10" s="5"/>
    </row>
    <row r="11" ht="15">
      <c r="A11" t="s">
        <v>60</v>
      </c>
    </row>
    <row r="12" spans="1:16" ht="15">
      <c r="A12" t="s">
        <v>61</v>
      </c>
      <c r="D12" s="7">
        <v>2010532</v>
      </c>
      <c r="H12" s="7">
        <v>7442983</v>
      </c>
      <c r="L12" s="7">
        <v>16890615</v>
      </c>
      <c r="P12" s="7">
        <v>52070776</v>
      </c>
    </row>
    <row r="13" spans="1:16" ht="15">
      <c r="A13" t="s">
        <v>62</v>
      </c>
      <c r="D13" s="7">
        <v>1052659</v>
      </c>
      <c r="H13" s="7">
        <v>2119394</v>
      </c>
      <c r="L13" s="7">
        <v>7396038</v>
      </c>
      <c r="P13" s="7">
        <v>13637664</v>
      </c>
    </row>
    <row r="15" spans="1:16" ht="15">
      <c r="A15" s="2" t="s">
        <v>63</v>
      </c>
      <c r="D15" s="7">
        <v>3063191</v>
      </c>
      <c r="H15" s="7">
        <v>9562377</v>
      </c>
      <c r="L15" s="7">
        <v>24286653</v>
      </c>
      <c r="P15" s="7">
        <v>65708440</v>
      </c>
    </row>
    <row r="17" spans="1:16" ht="15">
      <c r="A17" t="s">
        <v>64</v>
      </c>
      <c r="D17" s="16">
        <v>-3015626</v>
      </c>
      <c r="H17" s="16">
        <v>-9528397</v>
      </c>
      <c r="L17" s="16">
        <v>-24286653</v>
      </c>
      <c r="P17" s="16">
        <v>-65708440</v>
      </c>
    </row>
    <row r="18" spans="1:16" ht="15">
      <c r="A18" t="s">
        <v>65</v>
      </c>
      <c r="D18" s="7">
        <v>44805</v>
      </c>
      <c r="H18" s="7">
        <v>59060</v>
      </c>
      <c r="L18" s="7">
        <v>410001</v>
      </c>
      <c r="P18" s="7">
        <v>2197821</v>
      </c>
    </row>
    <row r="20" spans="1:16" ht="15">
      <c r="A20" t="s">
        <v>66</v>
      </c>
      <c r="D20" s="16">
        <v>-2970821</v>
      </c>
      <c r="H20" s="16">
        <v>-9469337</v>
      </c>
      <c r="L20" s="16">
        <v>-23876652</v>
      </c>
      <c r="P20" s="16">
        <v>-63510619</v>
      </c>
    </row>
    <row r="21" spans="1:16" ht="15">
      <c r="A21" t="s">
        <v>67</v>
      </c>
      <c r="D21" t="s">
        <v>68</v>
      </c>
      <c r="H21" s="7">
        <v>4949</v>
      </c>
      <c r="L21" s="7">
        <v>7649</v>
      </c>
      <c r="P21" s="7">
        <v>549</v>
      </c>
    </row>
    <row r="23" spans="1:16" ht="15">
      <c r="A23" t="s">
        <v>69</v>
      </c>
      <c r="D23" s="16">
        <v>-2970821</v>
      </c>
      <c r="H23" s="16">
        <v>-9474286</v>
      </c>
      <c r="L23" s="16">
        <v>-23884301</v>
      </c>
      <c r="P23" s="16">
        <v>-63511168</v>
      </c>
    </row>
    <row r="24" spans="1:16" ht="15">
      <c r="A24" s="12" t="s">
        <v>70</v>
      </c>
      <c r="D24" t="s">
        <v>68</v>
      </c>
      <c r="H24" t="s">
        <v>68</v>
      </c>
      <c r="L24" s="16">
        <v>-33486623</v>
      </c>
      <c r="P24" t="s">
        <v>68</v>
      </c>
    </row>
    <row r="26" spans="1:16" ht="15">
      <c r="A26" s="12" t="s">
        <v>71</v>
      </c>
      <c r="C26" s="17">
        <v>-2970821</v>
      </c>
      <c r="D26" s="17"/>
      <c r="G26" s="17">
        <v>-9474286</v>
      </c>
      <c r="H26" s="17"/>
      <c r="K26" s="17">
        <v>-57370924</v>
      </c>
      <c r="L26" s="17"/>
      <c r="O26" s="17">
        <v>-63511168</v>
      </c>
      <c r="P26" s="17"/>
    </row>
    <row r="28" spans="1:16" ht="15">
      <c r="A28" s="12" t="s">
        <v>72</v>
      </c>
      <c r="C28" s="18">
        <v>-983.72</v>
      </c>
      <c r="D28" s="18"/>
      <c r="G28" s="18">
        <v>-3137.18</v>
      </c>
      <c r="H28" s="18"/>
      <c r="K28" s="18">
        <v>-3374.33</v>
      </c>
      <c r="L28" s="18"/>
      <c r="O28" s="18">
        <v>-3.97</v>
      </c>
      <c r="P28" s="18"/>
    </row>
    <row r="29" spans="1:16" ht="15">
      <c r="A29" s="12" t="s">
        <v>73</v>
      </c>
      <c r="D29" s="7">
        <v>3020</v>
      </c>
      <c r="H29" s="7">
        <v>3020</v>
      </c>
      <c r="L29" s="7">
        <v>17002</v>
      </c>
      <c r="P29" s="7">
        <v>16001815</v>
      </c>
    </row>
  </sheetData>
  <sheetProtection selectLockedCells="1" selectUnlockedCells="1"/>
  <mergeCells count="30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P6"/>
    <mergeCell ref="C7:D7"/>
    <mergeCell ref="G7:H7"/>
    <mergeCell ref="K7:L7"/>
    <mergeCell ref="O7:P7"/>
    <mergeCell ref="C10:D10"/>
    <mergeCell ref="G10:H10"/>
    <mergeCell ref="K10:L10"/>
    <mergeCell ref="O10:P10"/>
    <mergeCell ref="C26:D26"/>
    <mergeCell ref="G26:H26"/>
    <mergeCell ref="K26:L26"/>
    <mergeCell ref="O26:P26"/>
    <mergeCell ref="C28:D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6" t="s">
        <v>74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3:16" ht="15">
      <c r="C4" s="6" t="s">
        <v>53</v>
      </c>
      <c r="D4" s="6"/>
      <c r="G4" s="6" t="s">
        <v>54</v>
      </c>
      <c r="H4" s="6"/>
      <c r="K4" s="6" t="s">
        <v>55</v>
      </c>
      <c r="L4" s="6"/>
      <c r="O4" s="6" t="s">
        <v>56</v>
      </c>
      <c r="P4" s="6"/>
    </row>
    <row r="6" ht="15">
      <c r="A6" s="2" t="s">
        <v>75</v>
      </c>
    </row>
    <row r="7" spans="1:16" ht="15">
      <c r="A7" s="12" t="s">
        <v>76</v>
      </c>
      <c r="C7" s="15">
        <v>7165722</v>
      </c>
      <c r="D7" s="15"/>
      <c r="G7" s="15">
        <v>16259770</v>
      </c>
      <c r="H7" s="15"/>
      <c r="K7" s="15">
        <v>21443045</v>
      </c>
      <c r="L7" s="15"/>
      <c r="O7" s="15">
        <v>31359125</v>
      </c>
      <c r="P7" s="15"/>
    </row>
    <row r="8" spans="1:16" ht="15">
      <c r="A8" t="s">
        <v>77</v>
      </c>
      <c r="D8" t="s">
        <v>68</v>
      </c>
      <c r="H8" t="s">
        <v>68</v>
      </c>
      <c r="L8" s="7">
        <v>10141189</v>
      </c>
      <c r="P8" s="7">
        <v>941981</v>
      </c>
    </row>
    <row r="9" spans="1:16" ht="15">
      <c r="A9" t="s">
        <v>78</v>
      </c>
      <c r="D9" s="7">
        <v>6204248</v>
      </c>
      <c r="H9" s="7">
        <v>14827621</v>
      </c>
      <c r="L9" s="7">
        <v>28308434</v>
      </c>
      <c r="P9" s="7">
        <v>24714285</v>
      </c>
    </row>
    <row r="10" spans="1:16" ht="15">
      <c r="A10" s="2" t="s">
        <v>79</v>
      </c>
      <c r="D10" s="7">
        <v>8385913</v>
      </c>
      <c r="H10" s="7">
        <v>17752241</v>
      </c>
      <c r="L10" s="7">
        <v>35752770</v>
      </c>
      <c r="P10" s="7">
        <v>36260276</v>
      </c>
    </row>
    <row r="11" spans="1:16" ht="15">
      <c r="A11" s="2" t="s">
        <v>80</v>
      </c>
      <c r="D11" s="7">
        <v>1378880</v>
      </c>
      <c r="H11" s="7">
        <v>1808654</v>
      </c>
      <c r="L11" s="7">
        <v>5087963</v>
      </c>
      <c r="P11" s="7">
        <v>9503404</v>
      </c>
    </row>
    <row r="12" spans="1:16" ht="15">
      <c r="A12" t="s">
        <v>81</v>
      </c>
      <c r="D12" s="7">
        <v>9963541</v>
      </c>
      <c r="H12" s="7">
        <v>28308564</v>
      </c>
      <c r="L12" s="7">
        <v>61795187</v>
      </c>
      <c r="P12" t="s">
        <v>68</v>
      </c>
    </row>
    <row r="13" spans="1:16" ht="15">
      <c r="A13" s="12" t="s">
        <v>82</v>
      </c>
      <c r="D13" s="16">
        <v>-2970821</v>
      </c>
      <c r="H13" s="16">
        <v>-12445107</v>
      </c>
      <c r="L13" s="16">
        <v>-36329408</v>
      </c>
      <c r="P13" s="16">
        <v>-99840576</v>
      </c>
    </row>
    <row r="14" spans="1:16" ht="15">
      <c r="A14" s="2" t="s">
        <v>83</v>
      </c>
      <c r="D14" s="7">
        <v>7007033</v>
      </c>
      <c r="H14" s="7">
        <v>15943587</v>
      </c>
      <c r="L14" s="7">
        <v>30664807</v>
      </c>
      <c r="P14" s="7">
        <v>26756872</v>
      </c>
    </row>
  </sheetData>
  <sheetProtection selectLockedCells="1" selectUnlockedCells="1"/>
  <mergeCells count="9">
    <mergeCell ref="C3:P3"/>
    <mergeCell ref="C4:D4"/>
    <mergeCell ref="G4:H4"/>
    <mergeCell ref="K4:L4"/>
    <mergeCell ref="O4:P4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84</v>
      </c>
      <c r="B2" s="1"/>
      <c r="C2" s="1"/>
      <c r="D2" s="1"/>
      <c r="E2" s="1"/>
      <c r="F2" s="1"/>
    </row>
    <row r="5" spans="3:20" ht="39.75" customHeight="1">
      <c r="C5" s="5"/>
      <c r="D5" s="5"/>
      <c r="G5" s="5"/>
      <c r="H5" s="5"/>
      <c r="K5" s="5"/>
      <c r="L5" s="5"/>
      <c r="O5" s="5"/>
      <c r="P5" s="5"/>
      <c r="S5" s="1" t="s">
        <v>48</v>
      </c>
      <c r="T5" s="1"/>
    </row>
    <row r="6" spans="3:20" ht="39.75" customHeight="1">
      <c r="C6" s="1" t="s">
        <v>85</v>
      </c>
      <c r="D6" s="1"/>
      <c r="G6" s="5"/>
      <c r="H6" s="5"/>
      <c r="K6" s="5"/>
      <c r="L6" s="5"/>
      <c r="O6" s="5"/>
      <c r="P6" s="5"/>
      <c r="S6" s="1" t="s">
        <v>85</v>
      </c>
      <c r="T6" s="1"/>
    </row>
    <row r="7" spans="3:20" ht="39.75" customHeight="1">
      <c r="C7" s="1" t="s">
        <v>53</v>
      </c>
      <c r="D7" s="1"/>
      <c r="G7" s="5"/>
      <c r="H7" s="5"/>
      <c r="K7" s="5"/>
      <c r="L7" s="5"/>
      <c r="O7" s="5"/>
      <c r="P7" s="5"/>
      <c r="S7" s="1" t="s">
        <v>53</v>
      </c>
      <c r="T7" s="1"/>
    </row>
    <row r="8" spans="3:20" ht="39.75" customHeight="1">
      <c r="C8" s="1" t="s">
        <v>50</v>
      </c>
      <c r="D8" s="1"/>
      <c r="G8" s="1" t="s">
        <v>86</v>
      </c>
      <c r="H8" s="1"/>
      <c r="K8" s="1" t="s">
        <v>86</v>
      </c>
      <c r="L8" s="1"/>
      <c r="O8" s="1" t="s">
        <v>86</v>
      </c>
      <c r="P8" s="1"/>
      <c r="S8" s="1" t="s">
        <v>50</v>
      </c>
      <c r="T8" s="1"/>
    </row>
    <row r="9" spans="3:20" ht="39.75" customHeight="1">
      <c r="C9" s="1" t="s">
        <v>51</v>
      </c>
      <c r="D9" s="1"/>
      <c r="G9" s="1" t="s">
        <v>51</v>
      </c>
      <c r="H9" s="1"/>
      <c r="K9" s="1" t="s">
        <v>51</v>
      </c>
      <c r="L9" s="1"/>
      <c r="O9" s="1" t="s">
        <v>51</v>
      </c>
      <c r="P9" s="1"/>
      <c r="S9" s="1" t="s">
        <v>51</v>
      </c>
      <c r="T9" s="1"/>
    </row>
    <row r="10" spans="3:20" ht="15">
      <c r="C10" s="6" t="s">
        <v>87</v>
      </c>
      <c r="D10" s="6"/>
      <c r="G10" s="6" t="s">
        <v>54</v>
      </c>
      <c r="H10" s="6"/>
      <c r="K10" s="6" t="s">
        <v>55</v>
      </c>
      <c r="L10" s="6"/>
      <c r="O10" s="6" t="s">
        <v>56</v>
      </c>
      <c r="P10" s="6"/>
      <c r="S10" s="6" t="s">
        <v>56</v>
      </c>
      <c r="T10" s="6"/>
    </row>
    <row r="12" ht="15">
      <c r="A12" t="s">
        <v>88</v>
      </c>
    </row>
    <row r="13" spans="1:20" ht="15">
      <c r="A13" t="s">
        <v>89</v>
      </c>
      <c r="G13" s="15">
        <v>1123000</v>
      </c>
      <c r="H13" s="15"/>
      <c r="K13" s="15">
        <v>7798000</v>
      </c>
      <c r="L13" s="15"/>
      <c r="O13" s="15">
        <v>36455000</v>
      </c>
      <c r="P13" s="15"/>
      <c r="S13" s="15">
        <v>45376000</v>
      </c>
      <c r="T13" s="15"/>
    </row>
    <row r="14" spans="1:20" ht="15">
      <c r="A14" t="s">
        <v>90</v>
      </c>
      <c r="H14" s="7">
        <v>3221000</v>
      </c>
      <c r="L14" s="7">
        <v>6133000</v>
      </c>
      <c r="P14" s="7">
        <v>11665000</v>
      </c>
      <c r="T14" s="7">
        <v>21019000</v>
      </c>
    </row>
    <row r="15" spans="1:20" ht="15">
      <c r="A15" t="s">
        <v>91</v>
      </c>
      <c r="H15" s="7">
        <v>568000</v>
      </c>
      <c r="L15" s="7">
        <v>943000</v>
      </c>
      <c r="P15" s="7">
        <v>1058000</v>
      </c>
      <c r="T15" s="7">
        <v>2569000</v>
      </c>
    </row>
    <row r="16" spans="1:20" ht="15">
      <c r="A16" t="s">
        <v>92</v>
      </c>
      <c r="H16" s="7">
        <v>1037000</v>
      </c>
      <c r="L16" s="7">
        <v>899000</v>
      </c>
      <c r="P16" s="7">
        <v>1098000</v>
      </c>
      <c r="T16" s="7">
        <v>3034000</v>
      </c>
    </row>
    <row r="18" spans="1:20" ht="15">
      <c r="A18" s="2" t="s">
        <v>93</v>
      </c>
      <c r="C18" s="5" t="s">
        <v>59</v>
      </c>
      <c r="D18" s="5"/>
      <c r="H18" s="7">
        <v>5949000</v>
      </c>
      <c r="L18" s="7">
        <v>15773000</v>
      </c>
      <c r="P18" s="7">
        <v>50276000</v>
      </c>
      <c r="T18" s="7">
        <v>71998000</v>
      </c>
    </row>
    <row r="20" ht="15">
      <c r="A20" t="s">
        <v>94</v>
      </c>
    </row>
    <row r="21" spans="1:20" ht="15">
      <c r="A21" t="s">
        <v>95</v>
      </c>
      <c r="D21" t="s">
        <v>68</v>
      </c>
      <c r="H21" s="7">
        <v>259000</v>
      </c>
      <c r="L21" s="7">
        <v>247000</v>
      </c>
      <c r="P21" s="7">
        <v>578000</v>
      </c>
      <c r="T21" s="7">
        <v>1084000</v>
      </c>
    </row>
    <row r="22" spans="1:20" ht="15">
      <c r="A22" t="s">
        <v>96</v>
      </c>
      <c r="D22" s="7">
        <v>69000</v>
      </c>
      <c r="H22" s="7">
        <v>345000</v>
      </c>
      <c r="L22" s="7">
        <v>375000</v>
      </c>
      <c r="P22" s="7">
        <v>474000</v>
      </c>
      <c r="T22" s="7">
        <v>1263000</v>
      </c>
    </row>
    <row r="23" spans="1:20" ht="15">
      <c r="A23" t="s">
        <v>97</v>
      </c>
      <c r="D23" s="7">
        <v>1941000</v>
      </c>
      <c r="H23" s="7">
        <v>890000</v>
      </c>
      <c r="L23" s="7">
        <v>496000</v>
      </c>
      <c r="P23" s="7">
        <v>743000</v>
      </c>
      <c r="T23" s="7">
        <v>4070000</v>
      </c>
    </row>
    <row r="25" spans="1:20" ht="15">
      <c r="A25" s="2" t="s">
        <v>98</v>
      </c>
      <c r="D25" s="7">
        <v>2010000</v>
      </c>
      <c r="H25" s="7">
        <v>1494000</v>
      </c>
      <c r="L25" s="7">
        <v>1118000</v>
      </c>
      <c r="P25" s="7">
        <v>1795000</v>
      </c>
      <c r="T25" s="7">
        <v>6417000</v>
      </c>
    </row>
    <row r="27" spans="1:20" ht="15">
      <c r="A27" s="14" t="s">
        <v>99</v>
      </c>
      <c r="C27" s="15">
        <v>2010000</v>
      </c>
      <c r="D27" s="15"/>
      <c r="G27" s="15">
        <v>7443000</v>
      </c>
      <c r="H27" s="15"/>
      <c r="K27" s="15">
        <v>16891000</v>
      </c>
      <c r="L27" s="15"/>
      <c r="O27" s="15">
        <v>52071000</v>
      </c>
      <c r="P27" s="15"/>
      <c r="S27" s="15">
        <v>78415000</v>
      </c>
      <c r="T27" s="15"/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G13:H13"/>
    <mergeCell ref="K13:L13"/>
    <mergeCell ref="O13:P13"/>
    <mergeCell ref="S13:T13"/>
    <mergeCell ref="C18:D18"/>
    <mergeCell ref="C27:D27"/>
    <mergeCell ref="G27:H27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/>
      <c r="D3" s="5"/>
      <c r="G3" s="5"/>
      <c r="H3" s="5"/>
      <c r="K3" s="5"/>
      <c r="L3" s="5"/>
      <c r="O3" s="1" t="s">
        <v>48</v>
      </c>
      <c r="P3" s="1"/>
    </row>
    <row r="4" spans="3:16" ht="39.75" customHeight="1">
      <c r="C4" s="5"/>
      <c r="D4" s="5"/>
      <c r="G4" s="5"/>
      <c r="H4" s="5"/>
      <c r="K4" s="5"/>
      <c r="L4" s="5"/>
      <c r="O4" s="1" t="s">
        <v>85</v>
      </c>
      <c r="P4" s="1"/>
    </row>
    <row r="5" spans="3:16" ht="39.75" customHeight="1">
      <c r="C5" s="5"/>
      <c r="D5" s="5"/>
      <c r="G5" s="5"/>
      <c r="H5" s="5"/>
      <c r="K5" s="5"/>
      <c r="L5" s="5"/>
      <c r="O5" s="1" t="s">
        <v>53</v>
      </c>
      <c r="P5" s="1"/>
    </row>
    <row r="6" spans="3:16" ht="39.75" customHeight="1">
      <c r="C6" s="5"/>
      <c r="D6" s="5"/>
      <c r="G6" s="5"/>
      <c r="H6" s="5"/>
      <c r="K6" s="5"/>
      <c r="L6" s="5"/>
      <c r="O6" s="1" t="s">
        <v>50</v>
      </c>
      <c r="P6" s="1"/>
    </row>
    <row r="7" spans="3:16" ht="39.75" customHeight="1">
      <c r="C7" s="6" t="s">
        <v>52</v>
      </c>
      <c r="D7" s="6"/>
      <c r="E7" s="6"/>
      <c r="F7" s="6"/>
      <c r="G7" s="6"/>
      <c r="H7" s="6"/>
      <c r="I7" s="6"/>
      <c r="J7" s="6"/>
      <c r="K7" s="6"/>
      <c r="L7" s="6"/>
      <c r="O7" s="1" t="s">
        <v>51</v>
      </c>
      <c r="P7" s="1"/>
    </row>
    <row r="8" spans="3:16" ht="15">
      <c r="C8" s="6" t="s">
        <v>54</v>
      </c>
      <c r="D8" s="6"/>
      <c r="G8" s="6" t="s">
        <v>55</v>
      </c>
      <c r="H8" s="6"/>
      <c r="K8" s="6" t="s">
        <v>56</v>
      </c>
      <c r="L8" s="6"/>
      <c r="O8" s="6" t="s">
        <v>56</v>
      </c>
      <c r="P8" s="6"/>
    </row>
    <row r="10" spans="1:16" ht="15">
      <c r="A10" t="s">
        <v>61</v>
      </c>
      <c r="C10" s="15">
        <v>2000</v>
      </c>
      <c r="D10" s="15"/>
      <c r="G10" s="15">
        <v>789000</v>
      </c>
      <c r="H10" s="15"/>
      <c r="K10" s="15">
        <v>742000</v>
      </c>
      <c r="L10" s="15"/>
      <c r="O10" s="15">
        <v>1533000</v>
      </c>
      <c r="P10" s="15"/>
    </row>
    <row r="11" spans="1:16" ht="15">
      <c r="A11" t="s">
        <v>62</v>
      </c>
      <c r="D11" s="7">
        <v>36000</v>
      </c>
      <c r="H11" s="7">
        <v>4313000</v>
      </c>
      <c r="L11" s="7">
        <v>5350000</v>
      </c>
      <c r="P11" s="7">
        <v>9700000</v>
      </c>
    </row>
    <row r="13" spans="1:16" ht="15">
      <c r="A13" s="14" t="s">
        <v>100</v>
      </c>
      <c r="C13" s="15">
        <v>38000</v>
      </c>
      <c r="D13" s="15"/>
      <c r="G13" s="15">
        <v>5102000</v>
      </c>
      <c r="H13" s="15"/>
      <c r="K13" s="15">
        <v>6092000</v>
      </c>
      <c r="L13" s="15"/>
      <c r="O13" s="15">
        <v>11233000</v>
      </c>
      <c r="P13" s="15"/>
    </row>
  </sheetData>
  <sheetProtection selectLockedCells="1" selectUnlockedCells="1"/>
  <mergeCells count="30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L7"/>
    <mergeCell ref="O7:P7"/>
    <mergeCell ref="C8:D8"/>
    <mergeCell ref="G8:H8"/>
    <mergeCell ref="K8:L8"/>
    <mergeCell ref="O8:P8"/>
    <mergeCell ref="C10:D10"/>
    <mergeCell ref="G10:H10"/>
    <mergeCell ref="K10:L10"/>
    <mergeCell ref="O10:P10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84</v>
      </c>
      <c r="B2" s="1"/>
      <c r="C2" s="1"/>
      <c r="D2" s="1"/>
      <c r="E2" s="1"/>
      <c r="F2" s="1"/>
    </row>
    <row r="5" spans="3:8" ht="39.75" customHeight="1">
      <c r="C5" s="1" t="s">
        <v>86</v>
      </c>
      <c r="D5" s="1"/>
      <c r="E5" s="1"/>
      <c r="F5" s="1"/>
      <c r="G5" s="1"/>
      <c r="H5" s="1"/>
    </row>
    <row r="6" spans="3:8" ht="15" customHeight="1">
      <c r="C6" s="1" t="s">
        <v>51</v>
      </c>
      <c r="D6" s="1"/>
      <c r="E6" s="1"/>
      <c r="F6" s="1"/>
      <c r="G6" s="1"/>
      <c r="H6" s="1"/>
    </row>
    <row r="7" spans="1:8" ht="15">
      <c r="A7" s="2" t="s">
        <v>101</v>
      </c>
      <c r="C7" s="6" t="s">
        <v>55</v>
      </c>
      <c r="D7" s="6"/>
      <c r="G7" s="6" t="s">
        <v>56</v>
      </c>
      <c r="H7" s="6"/>
    </row>
    <row r="9" ht="15">
      <c r="A9" t="s">
        <v>102</v>
      </c>
    </row>
    <row r="10" spans="1:8" ht="15">
      <c r="A10" t="s">
        <v>103</v>
      </c>
      <c r="C10" s="15">
        <v>6275000</v>
      </c>
      <c r="D10" s="15"/>
      <c r="G10" s="15">
        <v>36249000</v>
      </c>
      <c r="H10" s="15"/>
    </row>
    <row r="11" spans="1:8" ht="15">
      <c r="A11" s="12" t="s">
        <v>104</v>
      </c>
      <c r="D11" s="7">
        <v>6747000</v>
      </c>
      <c r="H11" s="7">
        <v>9958000</v>
      </c>
    </row>
    <row r="12" spans="1:8" ht="15">
      <c r="A12" s="12" t="s">
        <v>105</v>
      </c>
      <c r="D12" s="7">
        <v>1962000</v>
      </c>
      <c r="H12" s="7">
        <v>3327000</v>
      </c>
    </row>
    <row r="13" spans="1:8" ht="15">
      <c r="A13" t="s">
        <v>106</v>
      </c>
      <c r="D13" s="7">
        <v>789000</v>
      </c>
      <c r="H13" s="7">
        <v>742000</v>
      </c>
    </row>
    <row r="15" spans="1:8" ht="15">
      <c r="A15" s="2" t="s">
        <v>107</v>
      </c>
      <c r="D15" s="7">
        <v>15773000</v>
      </c>
      <c r="H15" s="7">
        <v>50276000</v>
      </c>
    </row>
    <row r="16" spans="1:8" ht="15">
      <c r="A16" t="s">
        <v>108</v>
      </c>
      <c r="D16" s="7">
        <v>1118000</v>
      </c>
      <c r="H16" s="7">
        <v>1795000</v>
      </c>
    </row>
    <row r="18" spans="1:8" ht="15">
      <c r="A18" t="s">
        <v>109</v>
      </c>
      <c r="C18" s="15">
        <v>16891000</v>
      </c>
      <c r="D18" s="15"/>
      <c r="G18" s="15">
        <v>52071000</v>
      </c>
      <c r="H18" s="15"/>
    </row>
  </sheetData>
  <sheetProtection selectLockedCells="1" selectUnlockedCells="1"/>
  <mergeCells count="9">
    <mergeCell ref="A2:F2"/>
    <mergeCell ref="C5:H5"/>
    <mergeCell ref="C6:H6"/>
    <mergeCell ref="C7:D7"/>
    <mergeCell ref="G7:H7"/>
    <mergeCell ref="C10:D10"/>
    <mergeCell ref="G10:H10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2019-12-07T16:05:23Z</dcterms:created>
  <dcterms:modified xsi:type="dcterms:W3CDTF">2019-12-07T16:05:23Z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